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E:\Projects\G-SYNC 101 Article\"/>
    </mc:Choice>
  </mc:AlternateContent>
  <bookViews>
    <workbookView xWindow="0" yWindow="0" windowWidth="5685" windowHeight="0" activeTab="1"/>
  </bookViews>
  <sheets>
    <sheet name="Results (Overwatch)" sheetId="23" r:id="rId1"/>
    <sheet name="60Hz (Overwatch)" sheetId="25" r:id="rId2"/>
    <sheet name="100Hz (Overwatch)" sheetId="26" r:id="rId3"/>
    <sheet name="120Hz (Overwatch)" sheetId="27" r:id="rId4"/>
    <sheet name="144Hz (Overwatch)" sheetId="28" r:id="rId5"/>
    <sheet name="200Hz (Overwatch)" sheetId="29" r:id="rId6"/>
    <sheet name="240Hz (Overwatch)" sheetId="30" r:id="rId7"/>
    <sheet name="Results (CSGO)" sheetId="33" r:id="rId8"/>
    <sheet name="60Hz (CSGO)" sheetId="37" r:id="rId9"/>
    <sheet name="100Hz (CSGO)" sheetId="36" r:id="rId10"/>
    <sheet name="120Hz (CSGO)" sheetId="35" r:id="rId11"/>
    <sheet name="144Hz (CSGO)" sheetId="32" r:id="rId12"/>
    <sheet name="200Hz (CSGO)" sheetId="34" r:id="rId13"/>
    <sheet name="240Hz (CSGO)" sheetId="31" r:id="rId14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1" i="37" l="1"/>
  <c r="N101" i="37"/>
  <c r="I101" i="37"/>
  <c r="D101" i="37"/>
  <c r="S100" i="37"/>
  <c r="N100" i="37"/>
  <c r="I100" i="37"/>
  <c r="D100" i="37"/>
  <c r="S99" i="37"/>
  <c r="N99" i="37"/>
  <c r="I99" i="37"/>
  <c r="D99" i="37"/>
  <c r="S98" i="37"/>
  <c r="N98" i="37"/>
  <c r="I98" i="37"/>
  <c r="D98" i="37"/>
  <c r="S97" i="37"/>
  <c r="N97" i="37"/>
  <c r="I97" i="37"/>
  <c r="D97" i="37"/>
  <c r="S96" i="37"/>
  <c r="N96" i="37"/>
  <c r="I96" i="37"/>
  <c r="D96" i="37"/>
  <c r="S95" i="37"/>
  <c r="N95" i="37"/>
  <c r="I95" i="37"/>
  <c r="D95" i="37"/>
  <c r="S94" i="37"/>
  <c r="N94" i="37"/>
  <c r="I94" i="37"/>
  <c r="D94" i="37"/>
  <c r="S93" i="37"/>
  <c r="N93" i="37"/>
  <c r="I93" i="37"/>
  <c r="D93" i="37"/>
  <c r="S92" i="37"/>
  <c r="N92" i="37"/>
  <c r="I92" i="37"/>
  <c r="D92" i="37"/>
  <c r="S84" i="37"/>
  <c r="N84" i="37"/>
  <c r="I84" i="37"/>
  <c r="D84" i="37"/>
  <c r="S83" i="37"/>
  <c r="N83" i="37"/>
  <c r="I83" i="37"/>
  <c r="D83" i="37"/>
  <c r="S82" i="37"/>
  <c r="N82" i="37"/>
  <c r="I82" i="37"/>
  <c r="D82" i="37"/>
  <c r="S81" i="37"/>
  <c r="N81" i="37"/>
  <c r="I81" i="37"/>
  <c r="D81" i="37"/>
  <c r="S80" i="37"/>
  <c r="N80" i="37"/>
  <c r="I80" i="37"/>
  <c r="D80" i="37"/>
  <c r="S79" i="37"/>
  <c r="N79" i="37"/>
  <c r="I79" i="37"/>
  <c r="D79" i="37"/>
  <c r="S78" i="37"/>
  <c r="N78" i="37"/>
  <c r="I78" i="37"/>
  <c r="D78" i="37"/>
  <c r="S77" i="37"/>
  <c r="N77" i="37"/>
  <c r="I77" i="37"/>
  <c r="D77" i="37"/>
  <c r="S76" i="37"/>
  <c r="N76" i="37"/>
  <c r="I76" i="37"/>
  <c r="D76" i="37"/>
  <c r="S75" i="37"/>
  <c r="N75" i="37"/>
  <c r="I75" i="37"/>
  <c r="D75" i="37"/>
  <c r="S67" i="37"/>
  <c r="N67" i="37"/>
  <c r="I67" i="37"/>
  <c r="D67" i="37"/>
  <c r="S66" i="37"/>
  <c r="N66" i="37"/>
  <c r="I66" i="37"/>
  <c r="D66" i="37"/>
  <c r="S65" i="37"/>
  <c r="N65" i="37"/>
  <c r="I65" i="37"/>
  <c r="D65" i="37"/>
  <c r="S64" i="37"/>
  <c r="N64" i="37"/>
  <c r="I64" i="37"/>
  <c r="D64" i="37"/>
  <c r="S63" i="37"/>
  <c r="N63" i="37"/>
  <c r="I63" i="37"/>
  <c r="D63" i="37"/>
  <c r="S62" i="37"/>
  <c r="N62" i="37"/>
  <c r="I62" i="37"/>
  <c r="D62" i="37"/>
  <c r="S61" i="37"/>
  <c r="N61" i="37"/>
  <c r="I61" i="37"/>
  <c r="D61" i="37"/>
  <c r="S60" i="37"/>
  <c r="N60" i="37"/>
  <c r="I60" i="37"/>
  <c r="D60" i="37"/>
  <c r="S59" i="37"/>
  <c r="S71" i="37" s="1"/>
  <c r="N59" i="37"/>
  <c r="I59" i="37"/>
  <c r="D59" i="37"/>
  <c r="S58" i="37"/>
  <c r="N58" i="37"/>
  <c r="I58" i="37"/>
  <c r="D58" i="37"/>
  <c r="S50" i="37"/>
  <c r="N50" i="37"/>
  <c r="I50" i="37"/>
  <c r="D50" i="37"/>
  <c r="S49" i="37"/>
  <c r="N49" i="37"/>
  <c r="I49" i="37"/>
  <c r="D49" i="37"/>
  <c r="S48" i="37"/>
  <c r="N48" i="37"/>
  <c r="I48" i="37"/>
  <c r="D48" i="37"/>
  <c r="S47" i="37"/>
  <c r="N47" i="37"/>
  <c r="I47" i="37"/>
  <c r="D47" i="37"/>
  <c r="S46" i="37"/>
  <c r="N46" i="37"/>
  <c r="I46" i="37"/>
  <c r="D46" i="37"/>
  <c r="S45" i="37"/>
  <c r="N45" i="37"/>
  <c r="I45" i="37"/>
  <c r="D45" i="37"/>
  <c r="S44" i="37"/>
  <c r="N44" i="37"/>
  <c r="I44" i="37"/>
  <c r="D44" i="37"/>
  <c r="S43" i="37"/>
  <c r="N43" i="37"/>
  <c r="I43" i="37"/>
  <c r="D43" i="37"/>
  <c r="S42" i="37"/>
  <c r="N42" i="37"/>
  <c r="I42" i="37"/>
  <c r="D42" i="37"/>
  <c r="S41" i="37"/>
  <c r="N41" i="37"/>
  <c r="I41" i="37"/>
  <c r="D41" i="37"/>
  <c r="S33" i="37"/>
  <c r="N33" i="37"/>
  <c r="I33" i="37"/>
  <c r="D33" i="37"/>
  <c r="S32" i="37"/>
  <c r="N32" i="37"/>
  <c r="I32" i="37"/>
  <c r="D32" i="37"/>
  <c r="S31" i="37"/>
  <c r="N31" i="37"/>
  <c r="I31" i="37"/>
  <c r="D31" i="37"/>
  <c r="S30" i="37"/>
  <c r="N30" i="37"/>
  <c r="I30" i="37"/>
  <c r="D30" i="37"/>
  <c r="S29" i="37"/>
  <c r="N29" i="37"/>
  <c r="I29" i="37"/>
  <c r="D29" i="37"/>
  <c r="S28" i="37"/>
  <c r="N28" i="37"/>
  <c r="I28" i="37"/>
  <c r="D28" i="37"/>
  <c r="S27" i="37"/>
  <c r="N27" i="37"/>
  <c r="I27" i="37"/>
  <c r="D27" i="37"/>
  <c r="S26" i="37"/>
  <c r="N26" i="37"/>
  <c r="I26" i="37"/>
  <c r="D26" i="37"/>
  <c r="S25" i="37"/>
  <c r="N25" i="37"/>
  <c r="I25" i="37"/>
  <c r="D25" i="37"/>
  <c r="S24" i="37"/>
  <c r="N24" i="37"/>
  <c r="I24" i="37"/>
  <c r="D24" i="37"/>
  <c r="S16" i="37"/>
  <c r="N16" i="37"/>
  <c r="I16" i="37"/>
  <c r="D16" i="37"/>
  <c r="S15" i="37"/>
  <c r="N15" i="37"/>
  <c r="I15" i="37"/>
  <c r="D15" i="37"/>
  <c r="S14" i="37"/>
  <c r="N14" i="37"/>
  <c r="I14" i="37"/>
  <c r="D14" i="37"/>
  <c r="S13" i="37"/>
  <c r="N13" i="37"/>
  <c r="I13" i="37"/>
  <c r="D13" i="37"/>
  <c r="S12" i="37"/>
  <c r="N12" i="37"/>
  <c r="I12" i="37"/>
  <c r="D12" i="37"/>
  <c r="S11" i="37"/>
  <c r="N11" i="37"/>
  <c r="I11" i="37"/>
  <c r="D11" i="37"/>
  <c r="S10" i="37"/>
  <c r="N10" i="37"/>
  <c r="I10" i="37"/>
  <c r="D10" i="37"/>
  <c r="S9" i="37"/>
  <c r="N9" i="37"/>
  <c r="I9" i="37"/>
  <c r="D9" i="37"/>
  <c r="S8" i="37"/>
  <c r="N8" i="37"/>
  <c r="I8" i="37"/>
  <c r="D8" i="37"/>
  <c r="S7" i="37"/>
  <c r="N7" i="37"/>
  <c r="I7" i="37"/>
  <c r="D7" i="37"/>
  <c r="S101" i="36"/>
  <c r="N101" i="36"/>
  <c r="I101" i="36"/>
  <c r="D101" i="36"/>
  <c r="S100" i="36"/>
  <c r="N100" i="36"/>
  <c r="I100" i="36"/>
  <c r="D100" i="36"/>
  <c r="S99" i="36"/>
  <c r="N99" i="36"/>
  <c r="I99" i="36"/>
  <c r="D99" i="36"/>
  <c r="S98" i="36"/>
  <c r="N98" i="36"/>
  <c r="I98" i="36"/>
  <c r="D98" i="36"/>
  <c r="S97" i="36"/>
  <c r="N97" i="36"/>
  <c r="I97" i="36"/>
  <c r="D97" i="36"/>
  <c r="S96" i="36"/>
  <c r="N96" i="36"/>
  <c r="I96" i="36"/>
  <c r="D96" i="36"/>
  <c r="S95" i="36"/>
  <c r="N95" i="36"/>
  <c r="I95" i="36"/>
  <c r="D95" i="36"/>
  <c r="S94" i="36"/>
  <c r="N94" i="36"/>
  <c r="I94" i="36"/>
  <c r="D94" i="36"/>
  <c r="S93" i="36"/>
  <c r="N93" i="36"/>
  <c r="I93" i="36"/>
  <c r="D93" i="36"/>
  <c r="S92" i="36"/>
  <c r="N92" i="36"/>
  <c r="I92" i="36"/>
  <c r="D92" i="36"/>
  <c r="S84" i="36"/>
  <c r="N84" i="36"/>
  <c r="I84" i="36"/>
  <c r="D84" i="36"/>
  <c r="S83" i="36"/>
  <c r="N83" i="36"/>
  <c r="I83" i="36"/>
  <c r="D83" i="36"/>
  <c r="S82" i="36"/>
  <c r="N82" i="36"/>
  <c r="I82" i="36"/>
  <c r="D82" i="36"/>
  <c r="S81" i="36"/>
  <c r="N81" i="36"/>
  <c r="I81" i="36"/>
  <c r="D81" i="36"/>
  <c r="S80" i="36"/>
  <c r="N80" i="36"/>
  <c r="I80" i="36"/>
  <c r="D80" i="36"/>
  <c r="S79" i="36"/>
  <c r="N79" i="36"/>
  <c r="I79" i="36"/>
  <c r="D79" i="36"/>
  <c r="S78" i="36"/>
  <c r="N78" i="36"/>
  <c r="I78" i="36"/>
  <c r="D78" i="36"/>
  <c r="S77" i="36"/>
  <c r="N77" i="36"/>
  <c r="I77" i="36"/>
  <c r="D77" i="36"/>
  <c r="S76" i="36"/>
  <c r="N76" i="36"/>
  <c r="I76" i="36"/>
  <c r="D76" i="36"/>
  <c r="S75" i="36"/>
  <c r="N75" i="36"/>
  <c r="I75" i="36"/>
  <c r="D75" i="36"/>
  <c r="S71" i="36"/>
  <c r="S67" i="36"/>
  <c r="N67" i="36"/>
  <c r="I67" i="36"/>
  <c r="D67" i="36"/>
  <c r="S66" i="36"/>
  <c r="N66" i="36"/>
  <c r="I66" i="36"/>
  <c r="D66" i="36"/>
  <c r="S65" i="36"/>
  <c r="N65" i="36"/>
  <c r="I65" i="36"/>
  <c r="D65" i="36"/>
  <c r="S64" i="36"/>
  <c r="N64" i="36"/>
  <c r="I64" i="36"/>
  <c r="D64" i="36"/>
  <c r="S63" i="36"/>
  <c r="N63" i="36"/>
  <c r="I63" i="36"/>
  <c r="D63" i="36"/>
  <c r="S62" i="36"/>
  <c r="N62" i="36"/>
  <c r="I62" i="36"/>
  <c r="D62" i="36"/>
  <c r="S61" i="36"/>
  <c r="N61" i="36"/>
  <c r="I61" i="36"/>
  <c r="D61" i="36"/>
  <c r="S60" i="36"/>
  <c r="N60" i="36"/>
  <c r="I60" i="36"/>
  <c r="D60" i="36"/>
  <c r="S59" i="36"/>
  <c r="N59" i="36"/>
  <c r="I59" i="36"/>
  <c r="D59" i="36"/>
  <c r="S58" i="36"/>
  <c r="N58" i="36"/>
  <c r="I58" i="36"/>
  <c r="D58" i="36"/>
  <c r="S50" i="36"/>
  <c r="N50" i="36"/>
  <c r="I50" i="36"/>
  <c r="D50" i="36"/>
  <c r="S49" i="36"/>
  <c r="N49" i="36"/>
  <c r="I49" i="36"/>
  <c r="D49" i="36"/>
  <c r="S48" i="36"/>
  <c r="N48" i="36"/>
  <c r="I48" i="36"/>
  <c r="D48" i="36"/>
  <c r="S47" i="36"/>
  <c r="N47" i="36"/>
  <c r="I47" i="36"/>
  <c r="D47" i="36"/>
  <c r="S46" i="36"/>
  <c r="N46" i="36"/>
  <c r="I46" i="36"/>
  <c r="D46" i="36"/>
  <c r="S45" i="36"/>
  <c r="N45" i="36"/>
  <c r="I45" i="36"/>
  <c r="D45" i="36"/>
  <c r="S44" i="36"/>
  <c r="N44" i="36"/>
  <c r="I44" i="36"/>
  <c r="D44" i="36"/>
  <c r="S43" i="36"/>
  <c r="N43" i="36"/>
  <c r="I43" i="36"/>
  <c r="D43" i="36"/>
  <c r="S42" i="36"/>
  <c r="N42" i="36"/>
  <c r="I42" i="36"/>
  <c r="D42" i="36"/>
  <c r="S41" i="36"/>
  <c r="N41" i="36"/>
  <c r="N52" i="36" s="1"/>
  <c r="I41" i="36"/>
  <c r="I54" i="36" s="1"/>
  <c r="D41" i="36"/>
  <c r="S33" i="36"/>
  <c r="N33" i="36"/>
  <c r="I33" i="36"/>
  <c r="D33" i="36"/>
  <c r="S32" i="36"/>
  <c r="N32" i="36"/>
  <c r="I32" i="36"/>
  <c r="D32" i="36"/>
  <c r="S31" i="36"/>
  <c r="N31" i="36"/>
  <c r="I31" i="36"/>
  <c r="D31" i="36"/>
  <c r="S30" i="36"/>
  <c r="N30" i="36"/>
  <c r="I30" i="36"/>
  <c r="D30" i="36"/>
  <c r="S29" i="36"/>
  <c r="N29" i="36"/>
  <c r="I29" i="36"/>
  <c r="D29" i="36"/>
  <c r="S28" i="36"/>
  <c r="N28" i="36"/>
  <c r="I28" i="36"/>
  <c r="D28" i="36"/>
  <c r="S27" i="36"/>
  <c r="N27" i="36"/>
  <c r="I27" i="36"/>
  <c r="D27" i="36"/>
  <c r="S26" i="36"/>
  <c r="N26" i="36"/>
  <c r="I26" i="36"/>
  <c r="D26" i="36"/>
  <c r="S25" i="36"/>
  <c r="N25" i="36"/>
  <c r="I25" i="36"/>
  <c r="I37" i="36" s="1"/>
  <c r="D25" i="36"/>
  <c r="S24" i="36"/>
  <c r="N24" i="36"/>
  <c r="I24" i="36"/>
  <c r="D24" i="36"/>
  <c r="S16" i="36"/>
  <c r="N16" i="36"/>
  <c r="I16" i="36"/>
  <c r="D16" i="36"/>
  <c r="S15" i="36"/>
  <c r="N15" i="36"/>
  <c r="I15" i="36"/>
  <c r="D15" i="36"/>
  <c r="S14" i="36"/>
  <c r="N14" i="36"/>
  <c r="I14" i="36"/>
  <c r="D14" i="36"/>
  <c r="S13" i="36"/>
  <c r="N13" i="36"/>
  <c r="I13" i="36"/>
  <c r="D13" i="36"/>
  <c r="S12" i="36"/>
  <c r="N12" i="36"/>
  <c r="I12" i="36"/>
  <c r="D12" i="36"/>
  <c r="S11" i="36"/>
  <c r="N11" i="36"/>
  <c r="I11" i="36"/>
  <c r="D11" i="36"/>
  <c r="S10" i="36"/>
  <c r="N10" i="36"/>
  <c r="I10" i="36"/>
  <c r="D10" i="36"/>
  <c r="S9" i="36"/>
  <c r="N9" i="36"/>
  <c r="I9" i="36"/>
  <c r="D9" i="36"/>
  <c r="S8" i="36"/>
  <c r="N8" i="36"/>
  <c r="I8" i="36"/>
  <c r="D8" i="36"/>
  <c r="S7" i="36"/>
  <c r="N7" i="36"/>
  <c r="I7" i="36"/>
  <c r="D7" i="36"/>
  <c r="S101" i="35"/>
  <c r="N101" i="35"/>
  <c r="I101" i="35"/>
  <c r="D101" i="35"/>
  <c r="S100" i="35"/>
  <c r="N100" i="35"/>
  <c r="I100" i="35"/>
  <c r="D100" i="35"/>
  <c r="S99" i="35"/>
  <c r="N99" i="35"/>
  <c r="I99" i="35"/>
  <c r="D99" i="35"/>
  <c r="S98" i="35"/>
  <c r="N98" i="35"/>
  <c r="I98" i="35"/>
  <c r="D98" i="35"/>
  <c r="S97" i="35"/>
  <c r="N97" i="35"/>
  <c r="I97" i="35"/>
  <c r="D97" i="35"/>
  <c r="S96" i="35"/>
  <c r="N96" i="35"/>
  <c r="I96" i="35"/>
  <c r="D96" i="35"/>
  <c r="S95" i="35"/>
  <c r="N95" i="35"/>
  <c r="I95" i="35"/>
  <c r="D95" i="35"/>
  <c r="S94" i="35"/>
  <c r="N94" i="35"/>
  <c r="I94" i="35"/>
  <c r="D94" i="35"/>
  <c r="S93" i="35"/>
  <c r="N93" i="35"/>
  <c r="I93" i="35"/>
  <c r="D93" i="35"/>
  <c r="S92" i="35"/>
  <c r="N92" i="35"/>
  <c r="N103" i="35" s="1"/>
  <c r="I92" i="35"/>
  <c r="D92" i="35"/>
  <c r="S84" i="35"/>
  <c r="N84" i="35"/>
  <c r="I84" i="35"/>
  <c r="D84" i="35"/>
  <c r="S83" i="35"/>
  <c r="N83" i="35"/>
  <c r="I83" i="35"/>
  <c r="D83" i="35"/>
  <c r="S82" i="35"/>
  <c r="N82" i="35"/>
  <c r="I82" i="35"/>
  <c r="D82" i="35"/>
  <c r="S81" i="35"/>
  <c r="N81" i="35"/>
  <c r="I81" i="35"/>
  <c r="D81" i="35"/>
  <c r="S80" i="35"/>
  <c r="N80" i="35"/>
  <c r="I80" i="35"/>
  <c r="D80" i="35"/>
  <c r="S79" i="35"/>
  <c r="N79" i="35"/>
  <c r="N88" i="35" s="1"/>
  <c r="I79" i="35"/>
  <c r="D79" i="35"/>
  <c r="S78" i="35"/>
  <c r="N78" i="35"/>
  <c r="I78" i="35"/>
  <c r="D78" i="35"/>
  <c r="S77" i="35"/>
  <c r="N77" i="35"/>
  <c r="I77" i="35"/>
  <c r="D77" i="35"/>
  <c r="S76" i="35"/>
  <c r="N76" i="35"/>
  <c r="I76" i="35"/>
  <c r="D76" i="35"/>
  <c r="S75" i="35"/>
  <c r="N75" i="35"/>
  <c r="I75" i="35"/>
  <c r="D75" i="35"/>
  <c r="S67" i="35"/>
  <c r="N67" i="35"/>
  <c r="I67" i="35"/>
  <c r="D67" i="35"/>
  <c r="S66" i="35"/>
  <c r="N66" i="35"/>
  <c r="I66" i="35"/>
  <c r="D66" i="35"/>
  <c r="S65" i="35"/>
  <c r="N65" i="35"/>
  <c r="I65" i="35"/>
  <c r="D65" i="35"/>
  <c r="S64" i="35"/>
  <c r="N64" i="35"/>
  <c r="I64" i="35"/>
  <c r="D64" i="35"/>
  <c r="S63" i="35"/>
  <c r="N63" i="35"/>
  <c r="I63" i="35"/>
  <c r="D63" i="35"/>
  <c r="S62" i="35"/>
  <c r="N62" i="35"/>
  <c r="I62" i="35"/>
  <c r="D62" i="35"/>
  <c r="S61" i="35"/>
  <c r="N61" i="35"/>
  <c r="I61" i="35"/>
  <c r="D61" i="35"/>
  <c r="S60" i="35"/>
  <c r="N60" i="35"/>
  <c r="I60" i="35"/>
  <c r="D60" i="35"/>
  <c r="S59" i="35"/>
  <c r="N59" i="35"/>
  <c r="I59" i="35"/>
  <c r="I70" i="35" s="1"/>
  <c r="D59" i="35"/>
  <c r="S58" i="35"/>
  <c r="N58" i="35"/>
  <c r="I58" i="35"/>
  <c r="D58" i="35"/>
  <c r="S50" i="35"/>
  <c r="N50" i="35"/>
  <c r="I50" i="35"/>
  <c r="D50" i="35"/>
  <c r="S49" i="35"/>
  <c r="N49" i="35"/>
  <c r="I49" i="35"/>
  <c r="D49" i="35"/>
  <c r="S48" i="35"/>
  <c r="N48" i="35"/>
  <c r="I48" i="35"/>
  <c r="D48" i="35"/>
  <c r="S47" i="35"/>
  <c r="N47" i="35"/>
  <c r="I47" i="35"/>
  <c r="D47" i="35"/>
  <c r="S46" i="35"/>
  <c r="N46" i="35"/>
  <c r="I46" i="35"/>
  <c r="D46" i="35"/>
  <c r="S45" i="35"/>
  <c r="N45" i="35"/>
  <c r="I45" i="35"/>
  <c r="D45" i="35"/>
  <c r="S44" i="35"/>
  <c r="N44" i="35"/>
  <c r="I44" i="35"/>
  <c r="D44" i="35"/>
  <c r="S43" i="35"/>
  <c r="N43" i="35"/>
  <c r="I43" i="35"/>
  <c r="D43" i="35"/>
  <c r="S42" i="35"/>
  <c r="N42" i="35"/>
  <c r="I42" i="35"/>
  <c r="D42" i="35"/>
  <c r="S41" i="35"/>
  <c r="N41" i="35"/>
  <c r="I41" i="35"/>
  <c r="D41" i="35"/>
  <c r="S33" i="35"/>
  <c r="N33" i="35"/>
  <c r="I33" i="35"/>
  <c r="D33" i="35"/>
  <c r="S32" i="35"/>
  <c r="N32" i="35"/>
  <c r="I32" i="35"/>
  <c r="D32" i="35"/>
  <c r="S31" i="35"/>
  <c r="N31" i="35"/>
  <c r="I31" i="35"/>
  <c r="D31" i="35"/>
  <c r="S30" i="35"/>
  <c r="N30" i="35"/>
  <c r="I30" i="35"/>
  <c r="D30" i="35"/>
  <c r="S29" i="35"/>
  <c r="N29" i="35"/>
  <c r="I29" i="35"/>
  <c r="D29" i="35"/>
  <c r="S28" i="35"/>
  <c r="N28" i="35"/>
  <c r="I28" i="35"/>
  <c r="D28" i="35"/>
  <c r="S27" i="35"/>
  <c r="N27" i="35"/>
  <c r="I27" i="35"/>
  <c r="D27" i="35"/>
  <c r="S26" i="35"/>
  <c r="N26" i="35"/>
  <c r="I26" i="35"/>
  <c r="D26" i="35"/>
  <c r="S25" i="35"/>
  <c r="N25" i="35"/>
  <c r="I25" i="35"/>
  <c r="D25" i="35"/>
  <c r="S24" i="35"/>
  <c r="N24" i="35"/>
  <c r="I24" i="35"/>
  <c r="D24" i="35"/>
  <c r="S16" i="35"/>
  <c r="N16" i="35"/>
  <c r="I16" i="35"/>
  <c r="D16" i="35"/>
  <c r="S15" i="35"/>
  <c r="N15" i="35"/>
  <c r="I15" i="35"/>
  <c r="D15" i="35"/>
  <c r="S14" i="35"/>
  <c r="N14" i="35"/>
  <c r="I14" i="35"/>
  <c r="D14" i="35"/>
  <c r="S13" i="35"/>
  <c r="N13" i="35"/>
  <c r="I13" i="35"/>
  <c r="D13" i="35"/>
  <c r="S12" i="35"/>
  <c r="N12" i="35"/>
  <c r="N19" i="35" s="1"/>
  <c r="I12" i="35"/>
  <c r="D12" i="35"/>
  <c r="S11" i="35"/>
  <c r="N11" i="35"/>
  <c r="I11" i="35"/>
  <c r="D11" i="35"/>
  <c r="S10" i="35"/>
  <c r="N10" i="35"/>
  <c r="I10" i="35"/>
  <c r="D10" i="35"/>
  <c r="S9" i="35"/>
  <c r="N9" i="35"/>
  <c r="I9" i="35"/>
  <c r="D9" i="35"/>
  <c r="S8" i="35"/>
  <c r="N8" i="35"/>
  <c r="I8" i="35"/>
  <c r="D8" i="35"/>
  <c r="S7" i="35"/>
  <c r="N7" i="35"/>
  <c r="I7" i="35"/>
  <c r="D7" i="35"/>
  <c r="S101" i="34"/>
  <c r="N101" i="34"/>
  <c r="I101" i="34"/>
  <c r="D101" i="34"/>
  <c r="S100" i="34"/>
  <c r="N100" i="34"/>
  <c r="I100" i="34"/>
  <c r="D100" i="34"/>
  <c r="S99" i="34"/>
  <c r="N99" i="34"/>
  <c r="I99" i="34"/>
  <c r="D99" i="34"/>
  <c r="S98" i="34"/>
  <c r="N98" i="34"/>
  <c r="I98" i="34"/>
  <c r="D98" i="34"/>
  <c r="S97" i="34"/>
  <c r="N97" i="34"/>
  <c r="I97" i="34"/>
  <c r="D97" i="34"/>
  <c r="S96" i="34"/>
  <c r="N96" i="34"/>
  <c r="I96" i="34"/>
  <c r="D96" i="34"/>
  <c r="S95" i="34"/>
  <c r="N95" i="34"/>
  <c r="I95" i="34"/>
  <c r="D95" i="34"/>
  <c r="S94" i="34"/>
  <c r="N94" i="34"/>
  <c r="I94" i="34"/>
  <c r="D94" i="34"/>
  <c r="S93" i="34"/>
  <c r="N93" i="34"/>
  <c r="I93" i="34"/>
  <c r="D93" i="34"/>
  <c r="S92" i="34"/>
  <c r="S103" i="34" s="1"/>
  <c r="N92" i="34"/>
  <c r="I92" i="34"/>
  <c r="D92" i="34"/>
  <c r="S84" i="34"/>
  <c r="N84" i="34"/>
  <c r="I84" i="34"/>
  <c r="D84" i="34"/>
  <c r="S83" i="34"/>
  <c r="N83" i="34"/>
  <c r="I83" i="34"/>
  <c r="D83" i="34"/>
  <c r="S82" i="34"/>
  <c r="N82" i="34"/>
  <c r="I82" i="34"/>
  <c r="D82" i="34"/>
  <c r="S81" i="34"/>
  <c r="N81" i="34"/>
  <c r="I81" i="34"/>
  <c r="D81" i="34"/>
  <c r="S80" i="34"/>
  <c r="N80" i="34"/>
  <c r="I80" i="34"/>
  <c r="D80" i="34"/>
  <c r="S79" i="34"/>
  <c r="N79" i="34"/>
  <c r="I79" i="34"/>
  <c r="D79" i="34"/>
  <c r="S78" i="34"/>
  <c r="N78" i="34"/>
  <c r="I78" i="34"/>
  <c r="D78" i="34"/>
  <c r="S77" i="34"/>
  <c r="N77" i="34"/>
  <c r="I77" i="34"/>
  <c r="D77" i="34"/>
  <c r="S76" i="34"/>
  <c r="N76" i="34"/>
  <c r="N87" i="34" s="1"/>
  <c r="I76" i="34"/>
  <c r="D76" i="34"/>
  <c r="S75" i="34"/>
  <c r="N75" i="34"/>
  <c r="I75" i="34"/>
  <c r="I87" i="34" s="1"/>
  <c r="D75" i="34"/>
  <c r="S67" i="34"/>
  <c r="N67" i="34"/>
  <c r="I67" i="34"/>
  <c r="D67" i="34"/>
  <c r="S66" i="34"/>
  <c r="N66" i="34"/>
  <c r="I66" i="34"/>
  <c r="D66" i="34"/>
  <c r="S65" i="34"/>
  <c r="N65" i="34"/>
  <c r="I65" i="34"/>
  <c r="D65" i="34"/>
  <c r="S64" i="34"/>
  <c r="N64" i="34"/>
  <c r="I64" i="34"/>
  <c r="D64" i="34"/>
  <c r="S63" i="34"/>
  <c r="N63" i="34"/>
  <c r="I63" i="34"/>
  <c r="D63" i="34"/>
  <c r="S62" i="34"/>
  <c r="N62" i="34"/>
  <c r="I62" i="34"/>
  <c r="D62" i="34"/>
  <c r="S61" i="34"/>
  <c r="N61" i="34"/>
  <c r="I61" i="34"/>
  <c r="D61" i="34"/>
  <c r="S60" i="34"/>
  <c r="N60" i="34"/>
  <c r="I60" i="34"/>
  <c r="D60" i="34"/>
  <c r="S59" i="34"/>
  <c r="N59" i="34"/>
  <c r="I59" i="34"/>
  <c r="D59" i="34"/>
  <c r="S58" i="34"/>
  <c r="N58" i="34"/>
  <c r="N70" i="34" s="1"/>
  <c r="I58" i="34"/>
  <c r="I69" i="34" s="1"/>
  <c r="D58" i="34"/>
  <c r="S50" i="34"/>
  <c r="N50" i="34"/>
  <c r="I50" i="34"/>
  <c r="D50" i="34"/>
  <c r="S49" i="34"/>
  <c r="N49" i="34"/>
  <c r="I49" i="34"/>
  <c r="D49" i="34"/>
  <c r="S48" i="34"/>
  <c r="N48" i="34"/>
  <c r="I48" i="34"/>
  <c r="D48" i="34"/>
  <c r="S47" i="34"/>
  <c r="N47" i="34"/>
  <c r="I47" i="34"/>
  <c r="D47" i="34"/>
  <c r="S46" i="34"/>
  <c r="N46" i="34"/>
  <c r="I46" i="34"/>
  <c r="D46" i="34"/>
  <c r="S45" i="34"/>
  <c r="N45" i="34"/>
  <c r="I45" i="34"/>
  <c r="D45" i="34"/>
  <c r="S44" i="34"/>
  <c r="N44" i="34"/>
  <c r="I44" i="34"/>
  <c r="D44" i="34"/>
  <c r="S43" i="34"/>
  <c r="N43" i="34"/>
  <c r="I43" i="34"/>
  <c r="D43" i="34"/>
  <c r="S42" i="34"/>
  <c r="N42" i="34"/>
  <c r="I42" i="34"/>
  <c r="D42" i="34"/>
  <c r="S41" i="34"/>
  <c r="S54" i="34" s="1"/>
  <c r="N41" i="34"/>
  <c r="I41" i="34"/>
  <c r="D41" i="34"/>
  <c r="S33" i="34"/>
  <c r="N33" i="34"/>
  <c r="I33" i="34"/>
  <c r="D33" i="34"/>
  <c r="S32" i="34"/>
  <c r="N32" i="34"/>
  <c r="I32" i="34"/>
  <c r="D32" i="34"/>
  <c r="S31" i="34"/>
  <c r="N31" i="34"/>
  <c r="I31" i="34"/>
  <c r="D31" i="34"/>
  <c r="S30" i="34"/>
  <c r="N30" i="34"/>
  <c r="I30" i="34"/>
  <c r="D30" i="34"/>
  <c r="S29" i="34"/>
  <c r="N29" i="34"/>
  <c r="I29" i="34"/>
  <c r="D29" i="34"/>
  <c r="S28" i="34"/>
  <c r="N28" i="34"/>
  <c r="I28" i="34"/>
  <c r="D28" i="34"/>
  <c r="S27" i="34"/>
  <c r="N27" i="34"/>
  <c r="I27" i="34"/>
  <c r="D27" i="34"/>
  <c r="S26" i="34"/>
  <c r="N26" i="34"/>
  <c r="I26" i="34"/>
  <c r="D26" i="34"/>
  <c r="S25" i="34"/>
  <c r="N25" i="34"/>
  <c r="I25" i="34"/>
  <c r="D25" i="34"/>
  <c r="S24" i="34"/>
  <c r="N24" i="34"/>
  <c r="I24" i="34"/>
  <c r="D24" i="34"/>
  <c r="S16" i="34"/>
  <c r="N16" i="34"/>
  <c r="I16" i="34"/>
  <c r="D16" i="34"/>
  <c r="S15" i="34"/>
  <c r="N15" i="34"/>
  <c r="I15" i="34"/>
  <c r="D15" i="34"/>
  <c r="S14" i="34"/>
  <c r="N14" i="34"/>
  <c r="I14" i="34"/>
  <c r="D14" i="34"/>
  <c r="S13" i="34"/>
  <c r="N13" i="34"/>
  <c r="I13" i="34"/>
  <c r="D13" i="34"/>
  <c r="S12" i="34"/>
  <c r="N12" i="34"/>
  <c r="I12" i="34"/>
  <c r="D12" i="34"/>
  <c r="S11" i="34"/>
  <c r="N11" i="34"/>
  <c r="I11" i="34"/>
  <c r="D11" i="34"/>
  <c r="S10" i="34"/>
  <c r="N10" i="34"/>
  <c r="I10" i="34"/>
  <c r="D10" i="34"/>
  <c r="S9" i="34"/>
  <c r="N9" i="34"/>
  <c r="I9" i="34"/>
  <c r="D9" i="34"/>
  <c r="S8" i="34"/>
  <c r="N8" i="34"/>
  <c r="I8" i="34"/>
  <c r="D8" i="34"/>
  <c r="S7" i="34"/>
  <c r="N7" i="34"/>
  <c r="I7" i="34"/>
  <c r="D7" i="34"/>
  <c r="D20" i="34" s="1"/>
  <c r="S105" i="34" l="1"/>
  <c r="S104" i="34"/>
  <c r="N104" i="34"/>
  <c r="N105" i="34"/>
  <c r="I103" i="34"/>
  <c r="V103" i="34"/>
  <c r="V104" i="34"/>
  <c r="D103" i="34"/>
  <c r="S87" i="34"/>
  <c r="N86" i="34"/>
  <c r="N88" i="34"/>
  <c r="I88" i="34"/>
  <c r="D86" i="34"/>
  <c r="S71" i="34"/>
  <c r="I71" i="34"/>
  <c r="I70" i="34"/>
  <c r="D71" i="34"/>
  <c r="D70" i="34"/>
  <c r="N54" i="34"/>
  <c r="I53" i="34"/>
  <c r="D52" i="34"/>
  <c r="D53" i="34"/>
  <c r="V54" i="34"/>
  <c r="D54" i="34"/>
  <c r="S35" i="34"/>
  <c r="S36" i="34"/>
  <c r="S37" i="34"/>
  <c r="N35" i="34"/>
  <c r="N37" i="34"/>
  <c r="I37" i="34"/>
  <c r="D36" i="34"/>
  <c r="S18" i="34"/>
  <c r="N20" i="34"/>
  <c r="N18" i="34"/>
  <c r="I18" i="34"/>
  <c r="N104" i="37"/>
  <c r="N105" i="37"/>
  <c r="I104" i="37"/>
  <c r="S88" i="37"/>
  <c r="N88" i="37"/>
  <c r="I87" i="37"/>
  <c r="I88" i="37"/>
  <c r="D87" i="37"/>
  <c r="V88" i="37"/>
  <c r="N71" i="37"/>
  <c r="I71" i="37"/>
  <c r="V69" i="37"/>
  <c r="D71" i="37"/>
  <c r="D70" i="37"/>
  <c r="S52" i="37"/>
  <c r="N52" i="37"/>
  <c r="N54" i="37"/>
  <c r="I54" i="37"/>
  <c r="D54" i="37"/>
  <c r="V52" i="37"/>
  <c r="N35" i="37"/>
  <c r="I35" i="37"/>
  <c r="I37" i="37"/>
  <c r="N19" i="37"/>
  <c r="D37" i="37"/>
  <c r="V36" i="37"/>
  <c r="I18" i="37"/>
  <c r="S105" i="35"/>
  <c r="S104" i="35"/>
  <c r="N105" i="35"/>
  <c r="I104" i="35"/>
  <c r="V103" i="35"/>
  <c r="D104" i="35"/>
  <c r="V105" i="35"/>
  <c r="S88" i="35"/>
  <c r="N87" i="35"/>
  <c r="N86" i="35"/>
  <c r="I86" i="35"/>
  <c r="I88" i="35"/>
  <c r="D87" i="35"/>
  <c r="N71" i="35"/>
  <c r="I69" i="35"/>
  <c r="I71" i="35"/>
  <c r="V71" i="35"/>
  <c r="D69" i="35"/>
  <c r="V69" i="35"/>
  <c r="D71" i="35"/>
  <c r="S54" i="35"/>
  <c r="S52" i="35"/>
  <c r="N52" i="35"/>
  <c r="I54" i="35"/>
  <c r="D52" i="35"/>
  <c r="D54" i="35"/>
  <c r="D53" i="35"/>
  <c r="S36" i="35"/>
  <c r="N35" i="35"/>
  <c r="N37" i="35"/>
  <c r="I35" i="35"/>
  <c r="D37" i="35"/>
  <c r="V37" i="35"/>
  <c r="V35" i="35"/>
  <c r="N20" i="35"/>
  <c r="I18" i="35"/>
  <c r="I20" i="35"/>
  <c r="D18" i="35"/>
  <c r="V19" i="35"/>
  <c r="N105" i="36"/>
  <c r="N104" i="36"/>
  <c r="S88" i="36"/>
  <c r="N88" i="36"/>
  <c r="I88" i="36"/>
  <c r="V88" i="36"/>
  <c r="I87" i="36"/>
  <c r="D87" i="36"/>
  <c r="N71" i="36"/>
  <c r="I71" i="36"/>
  <c r="D71" i="36"/>
  <c r="D70" i="36"/>
  <c r="V69" i="36"/>
  <c r="S52" i="36"/>
  <c r="N54" i="36"/>
  <c r="V52" i="36"/>
  <c r="D54" i="36"/>
  <c r="N35" i="36"/>
  <c r="I35" i="36"/>
  <c r="N19" i="36"/>
  <c r="I18" i="36"/>
  <c r="D37" i="36"/>
  <c r="V36" i="36"/>
  <c r="D18" i="36"/>
  <c r="D20" i="36"/>
  <c r="V19" i="36"/>
  <c r="I104" i="36"/>
  <c r="V105" i="36"/>
  <c r="D104" i="36"/>
  <c r="D18" i="37"/>
  <c r="V19" i="37"/>
  <c r="D20" i="37"/>
  <c r="D104" i="37"/>
  <c r="V105" i="37"/>
  <c r="N18" i="37"/>
  <c r="S18" i="37"/>
  <c r="I20" i="37"/>
  <c r="V35" i="37"/>
  <c r="N37" i="37"/>
  <c r="D53" i="37"/>
  <c r="S54" i="37"/>
  <c r="I70" i="37"/>
  <c r="V71" i="37"/>
  <c r="N87" i="37"/>
  <c r="D103" i="37"/>
  <c r="S104" i="37"/>
  <c r="V18" i="37"/>
  <c r="N20" i="37"/>
  <c r="D36" i="37"/>
  <c r="S37" i="37"/>
  <c r="I53" i="37"/>
  <c r="V54" i="37"/>
  <c r="N70" i="37"/>
  <c r="D86" i="37"/>
  <c r="S87" i="37"/>
  <c r="I103" i="37"/>
  <c r="V104" i="37"/>
  <c r="S35" i="37"/>
  <c r="D19" i="37"/>
  <c r="S20" i="37"/>
  <c r="I36" i="37"/>
  <c r="V37" i="37"/>
  <c r="N53" i="37"/>
  <c r="D69" i="37"/>
  <c r="S70" i="37"/>
  <c r="I86" i="37"/>
  <c r="V87" i="37"/>
  <c r="N103" i="37"/>
  <c r="D105" i="37"/>
  <c r="I19" i="37"/>
  <c r="V20" i="37"/>
  <c r="N36" i="37"/>
  <c r="D52" i="37"/>
  <c r="S53" i="37"/>
  <c r="I69" i="37"/>
  <c r="V70" i="37"/>
  <c r="N86" i="37"/>
  <c r="D88" i="37"/>
  <c r="S103" i="37"/>
  <c r="I105" i="37"/>
  <c r="D35" i="37"/>
  <c r="S36" i="37"/>
  <c r="I52" i="37"/>
  <c r="V53" i="37"/>
  <c r="N69" i="37"/>
  <c r="S86" i="37"/>
  <c r="V103" i="37"/>
  <c r="S19" i="37"/>
  <c r="S69" i="37"/>
  <c r="V86" i="37"/>
  <c r="S105" i="37"/>
  <c r="S18" i="36"/>
  <c r="I20" i="36"/>
  <c r="V35" i="36"/>
  <c r="N37" i="36"/>
  <c r="D53" i="36"/>
  <c r="S54" i="36"/>
  <c r="I70" i="36"/>
  <c r="V71" i="36"/>
  <c r="N87" i="36"/>
  <c r="D103" i="36"/>
  <c r="S104" i="36"/>
  <c r="V18" i="36"/>
  <c r="N20" i="36"/>
  <c r="D36" i="36"/>
  <c r="S37" i="36"/>
  <c r="I53" i="36"/>
  <c r="V54" i="36"/>
  <c r="N70" i="36"/>
  <c r="D86" i="36"/>
  <c r="S87" i="36"/>
  <c r="I103" i="36"/>
  <c r="V104" i="36"/>
  <c r="D19" i="36"/>
  <c r="S20" i="36"/>
  <c r="I36" i="36"/>
  <c r="V37" i="36"/>
  <c r="N53" i="36"/>
  <c r="D69" i="36"/>
  <c r="S70" i="36"/>
  <c r="I86" i="36"/>
  <c r="V87" i="36"/>
  <c r="N103" i="36"/>
  <c r="D105" i="36"/>
  <c r="I19" i="36"/>
  <c r="V20" i="36"/>
  <c r="N36" i="36"/>
  <c r="D52" i="36"/>
  <c r="S53" i="36"/>
  <c r="I69" i="36"/>
  <c r="V70" i="36"/>
  <c r="N86" i="36"/>
  <c r="D88" i="36"/>
  <c r="S103" i="36"/>
  <c r="I105" i="36"/>
  <c r="N18" i="36"/>
  <c r="D35" i="36"/>
  <c r="S36" i="36"/>
  <c r="I52" i="36"/>
  <c r="V53" i="36"/>
  <c r="N69" i="36"/>
  <c r="S86" i="36"/>
  <c r="V103" i="36"/>
  <c r="S35" i="36"/>
  <c r="S19" i="36"/>
  <c r="S69" i="36"/>
  <c r="V86" i="36"/>
  <c r="S105" i="36"/>
  <c r="S19" i="35"/>
  <c r="N18" i="35"/>
  <c r="D20" i="35"/>
  <c r="S35" i="35"/>
  <c r="I37" i="35"/>
  <c r="V52" i="35"/>
  <c r="N54" i="35"/>
  <c r="D70" i="35"/>
  <c r="S71" i="35"/>
  <c r="I87" i="35"/>
  <c r="V88" i="35"/>
  <c r="N104" i="35"/>
  <c r="S18" i="35"/>
  <c r="V18" i="35"/>
  <c r="D36" i="35"/>
  <c r="S37" i="35"/>
  <c r="I53" i="35"/>
  <c r="V54" i="35"/>
  <c r="N70" i="35"/>
  <c r="D86" i="35"/>
  <c r="S87" i="35"/>
  <c r="I103" i="35"/>
  <c r="V104" i="35"/>
  <c r="D19" i="35"/>
  <c r="S20" i="35"/>
  <c r="I36" i="35"/>
  <c r="N53" i="35"/>
  <c r="S70" i="35"/>
  <c r="V87" i="35"/>
  <c r="D105" i="35"/>
  <c r="D103" i="35"/>
  <c r="I19" i="35"/>
  <c r="V20" i="35"/>
  <c r="N36" i="35"/>
  <c r="S53" i="35"/>
  <c r="V70" i="35"/>
  <c r="D88" i="35"/>
  <c r="S103" i="35"/>
  <c r="I105" i="35"/>
  <c r="D35" i="35"/>
  <c r="I52" i="35"/>
  <c r="V53" i="35"/>
  <c r="N69" i="35"/>
  <c r="S86" i="35"/>
  <c r="V36" i="35"/>
  <c r="S69" i="35"/>
  <c r="V86" i="35"/>
  <c r="N19" i="34"/>
  <c r="I20" i="34"/>
  <c r="D35" i="34"/>
  <c r="D19" i="34"/>
  <c r="V37" i="34"/>
  <c r="N53" i="34"/>
  <c r="D69" i="34"/>
  <c r="S70" i="34"/>
  <c r="I86" i="34"/>
  <c r="V87" i="34"/>
  <c r="N103" i="34"/>
  <c r="D105" i="34"/>
  <c r="I52" i="34"/>
  <c r="N69" i="34"/>
  <c r="V35" i="34"/>
  <c r="V71" i="34"/>
  <c r="V18" i="34"/>
  <c r="S20" i="34"/>
  <c r="I36" i="34"/>
  <c r="I19" i="34"/>
  <c r="V20" i="34"/>
  <c r="N36" i="34"/>
  <c r="S53" i="34"/>
  <c r="V70" i="34"/>
  <c r="D88" i="34"/>
  <c r="I105" i="34"/>
  <c r="D18" i="34"/>
  <c r="I35" i="34"/>
  <c r="N52" i="34"/>
  <c r="D104" i="34"/>
  <c r="S19" i="34"/>
  <c r="V86" i="34"/>
  <c r="S52" i="34"/>
  <c r="V69" i="34"/>
  <c r="N71" i="34"/>
  <c r="D87" i="34"/>
  <c r="S88" i="34"/>
  <c r="I104" i="34"/>
  <c r="V105" i="34"/>
  <c r="S86" i="34"/>
  <c r="V36" i="34"/>
  <c r="S69" i="34"/>
  <c r="V19" i="34"/>
  <c r="D37" i="34"/>
  <c r="I54" i="34"/>
  <c r="V52" i="34"/>
  <c r="V88" i="34"/>
  <c r="V53" i="34"/>
  <c r="S154" i="32"/>
  <c r="N154" i="32"/>
  <c r="I154" i="32"/>
  <c r="D154" i="32"/>
  <c r="S153" i="32"/>
  <c r="N153" i="32"/>
  <c r="I153" i="32"/>
  <c r="D153" i="32"/>
  <c r="S152" i="32"/>
  <c r="N152" i="32"/>
  <c r="I152" i="32"/>
  <c r="D152" i="32"/>
  <c r="S151" i="32"/>
  <c r="N151" i="32"/>
  <c r="I151" i="32"/>
  <c r="D151" i="32"/>
  <c r="S150" i="32"/>
  <c r="N150" i="32"/>
  <c r="I150" i="32"/>
  <c r="D150" i="32"/>
  <c r="S149" i="32"/>
  <c r="N149" i="32"/>
  <c r="I149" i="32"/>
  <c r="D149" i="32"/>
  <c r="S148" i="32"/>
  <c r="N148" i="32"/>
  <c r="I148" i="32"/>
  <c r="D148" i="32"/>
  <c r="S147" i="32"/>
  <c r="N147" i="32"/>
  <c r="I147" i="32"/>
  <c r="D147" i="32"/>
  <c r="S146" i="32"/>
  <c r="N146" i="32"/>
  <c r="I146" i="32"/>
  <c r="D146" i="32"/>
  <c r="S145" i="32"/>
  <c r="N145" i="32"/>
  <c r="N158" i="32" s="1"/>
  <c r="I145" i="32"/>
  <c r="I157" i="32" s="1"/>
  <c r="D145" i="32"/>
  <c r="S122" i="28"/>
  <c r="N122" i="28"/>
  <c r="I122" i="28"/>
  <c r="D122" i="28"/>
  <c r="S121" i="28"/>
  <c r="N121" i="28"/>
  <c r="I121" i="28"/>
  <c r="D121" i="28"/>
  <c r="S120" i="28"/>
  <c r="N120" i="28"/>
  <c r="I120" i="28"/>
  <c r="D120" i="28"/>
  <c r="S119" i="28"/>
  <c r="N119" i="28"/>
  <c r="I119" i="28"/>
  <c r="D119" i="28"/>
  <c r="S118" i="28"/>
  <c r="N118" i="28"/>
  <c r="I118" i="28"/>
  <c r="D118" i="28"/>
  <c r="S117" i="28"/>
  <c r="N117" i="28"/>
  <c r="I117" i="28"/>
  <c r="D117" i="28"/>
  <c r="S116" i="28"/>
  <c r="N116" i="28"/>
  <c r="I116" i="28"/>
  <c r="D116" i="28"/>
  <c r="S115" i="28"/>
  <c r="N115" i="28"/>
  <c r="I115" i="28"/>
  <c r="D115" i="28"/>
  <c r="S114" i="28"/>
  <c r="N114" i="28"/>
  <c r="I114" i="28"/>
  <c r="D114" i="28"/>
  <c r="S113" i="28"/>
  <c r="N113" i="28"/>
  <c r="N126" i="28" s="1"/>
  <c r="I113" i="28"/>
  <c r="I125" i="28" s="1"/>
  <c r="D113" i="28"/>
  <c r="S105" i="28"/>
  <c r="N105" i="28"/>
  <c r="I105" i="28"/>
  <c r="D105" i="28"/>
  <c r="S104" i="28"/>
  <c r="N104" i="28"/>
  <c r="I104" i="28"/>
  <c r="D104" i="28"/>
  <c r="S103" i="28"/>
  <c r="N103" i="28"/>
  <c r="I103" i="28"/>
  <c r="D103" i="28"/>
  <c r="S102" i="28"/>
  <c r="N102" i="28"/>
  <c r="I102" i="28"/>
  <c r="D102" i="28"/>
  <c r="S101" i="28"/>
  <c r="N101" i="28"/>
  <c r="I101" i="28"/>
  <c r="D101" i="28"/>
  <c r="S100" i="28"/>
  <c r="N100" i="28"/>
  <c r="I100" i="28"/>
  <c r="D100" i="28"/>
  <c r="S99" i="28"/>
  <c r="N99" i="28"/>
  <c r="I99" i="28"/>
  <c r="D99" i="28"/>
  <c r="S98" i="28"/>
  <c r="N98" i="28"/>
  <c r="I98" i="28"/>
  <c r="D98" i="28"/>
  <c r="S97" i="28"/>
  <c r="N97" i="28"/>
  <c r="I97" i="28"/>
  <c r="D97" i="28"/>
  <c r="S96" i="28"/>
  <c r="N96" i="28"/>
  <c r="I96" i="28"/>
  <c r="I108" i="28" s="1"/>
  <c r="D96" i="28"/>
  <c r="S88" i="28"/>
  <c r="N88" i="28"/>
  <c r="I88" i="28"/>
  <c r="D88" i="28"/>
  <c r="S87" i="28"/>
  <c r="N87" i="28"/>
  <c r="I87" i="28"/>
  <c r="D87" i="28"/>
  <c r="S86" i="28"/>
  <c r="N86" i="28"/>
  <c r="I86" i="28"/>
  <c r="D86" i="28"/>
  <c r="S85" i="28"/>
  <c r="N85" i="28"/>
  <c r="I85" i="28"/>
  <c r="D85" i="28"/>
  <c r="S84" i="28"/>
  <c r="N84" i="28"/>
  <c r="I84" i="28"/>
  <c r="D84" i="28"/>
  <c r="S83" i="28"/>
  <c r="N83" i="28"/>
  <c r="I83" i="28"/>
  <c r="D83" i="28"/>
  <c r="S82" i="28"/>
  <c r="N82" i="28"/>
  <c r="I82" i="28"/>
  <c r="D82" i="28"/>
  <c r="S81" i="28"/>
  <c r="N81" i="28"/>
  <c r="I81" i="28"/>
  <c r="D81" i="28"/>
  <c r="S80" i="28"/>
  <c r="N80" i="28"/>
  <c r="I80" i="28"/>
  <c r="D80" i="28"/>
  <c r="S79" i="28"/>
  <c r="N79" i="28"/>
  <c r="I79" i="28"/>
  <c r="D79" i="28"/>
  <c r="N109" i="28" l="1"/>
  <c r="N92" i="28"/>
  <c r="I91" i="28"/>
  <c r="D157" i="32"/>
  <c r="V158" i="32"/>
  <c r="N157" i="32"/>
  <c r="D156" i="32"/>
  <c r="S157" i="32"/>
  <c r="I156" i="32"/>
  <c r="V157" i="32"/>
  <c r="N156" i="32"/>
  <c r="D158" i="32"/>
  <c r="S156" i="32"/>
  <c r="I158" i="32"/>
  <c r="V156" i="32"/>
  <c r="S158" i="32"/>
  <c r="V92" i="28"/>
  <c r="V109" i="28"/>
  <c r="V126" i="28"/>
  <c r="D91" i="28"/>
  <c r="S91" i="28"/>
  <c r="S108" i="28"/>
  <c r="S125" i="28"/>
  <c r="D108" i="28"/>
  <c r="D125" i="28"/>
  <c r="N125" i="28"/>
  <c r="I124" i="28"/>
  <c r="V125" i="28"/>
  <c r="D124" i="28"/>
  <c r="N124" i="28"/>
  <c r="D126" i="28"/>
  <c r="S124" i="28"/>
  <c r="I126" i="28"/>
  <c r="V124" i="28"/>
  <c r="S126" i="28"/>
  <c r="N108" i="28"/>
  <c r="I107" i="28"/>
  <c r="V108" i="28"/>
  <c r="D107" i="28"/>
  <c r="N107" i="28"/>
  <c r="D109" i="28"/>
  <c r="S107" i="28"/>
  <c r="I109" i="28"/>
  <c r="V107" i="28"/>
  <c r="S109" i="28"/>
  <c r="N91" i="28"/>
  <c r="I90" i="28"/>
  <c r="V91" i="28"/>
  <c r="N90" i="28"/>
  <c r="D92" i="28"/>
  <c r="S90" i="28"/>
  <c r="I92" i="28"/>
  <c r="V90" i="28"/>
  <c r="D90" i="28"/>
  <c r="S92" i="28"/>
  <c r="S101" i="32"/>
  <c r="N101" i="32"/>
  <c r="I101" i="32"/>
  <c r="D101" i="32"/>
  <c r="S100" i="32"/>
  <c r="N100" i="32"/>
  <c r="I100" i="32"/>
  <c r="D100" i="32"/>
  <c r="S99" i="32"/>
  <c r="N99" i="32"/>
  <c r="I99" i="32"/>
  <c r="D99" i="32"/>
  <c r="S98" i="32"/>
  <c r="N98" i="32"/>
  <c r="I98" i="32"/>
  <c r="D98" i="32"/>
  <c r="S97" i="32"/>
  <c r="N97" i="32"/>
  <c r="I97" i="32"/>
  <c r="D97" i="32"/>
  <c r="S96" i="32"/>
  <c r="N96" i="32"/>
  <c r="I96" i="32"/>
  <c r="D96" i="32"/>
  <c r="S95" i="32"/>
  <c r="N95" i="32"/>
  <c r="I95" i="32"/>
  <c r="D95" i="32"/>
  <c r="S94" i="32"/>
  <c r="N94" i="32"/>
  <c r="I94" i="32"/>
  <c r="D94" i="32"/>
  <c r="S93" i="32"/>
  <c r="N93" i="32"/>
  <c r="I93" i="32"/>
  <c r="D93" i="32"/>
  <c r="S92" i="32"/>
  <c r="N92" i="32"/>
  <c r="I92" i="32"/>
  <c r="I105" i="32" s="1"/>
  <c r="D92" i="32"/>
  <c r="S84" i="32"/>
  <c r="N84" i="32"/>
  <c r="I84" i="32"/>
  <c r="D84" i="32"/>
  <c r="S83" i="32"/>
  <c r="N83" i="32"/>
  <c r="I83" i="32"/>
  <c r="D83" i="32"/>
  <c r="S82" i="32"/>
  <c r="N82" i="32"/>
  <c r="I82" i="32"/>
  <c r="D82" i="32"/>
  <c r="S81" i="32"/>
  <c r="N81" i="32"/>
  <c r="I81" i="32"/>
  <c r="D81" i="32"/>
  <c r="S80" i="32"/>
  <c r="N80" i="32"/>
  <c r="I80" i="32"/>
  <c r="D80" i="32"/>
  <c r="S79" i="32"/>
  <c r="N79" i="32"/>
  <c r="I79" i="32"/>
  <c r="D79" i="32"/>
  <c r="S78" i="32"/>
  <c r="N78" i="32"/>
  <c r="I78" i="32"/>
  <c r="D78" i="32"/>
  <c r="S77" i="32"/>
  <c r="N77" i="32"/>
  <c r="I77" i="32"/>
  <c r="D77" i="32"/>
  <c r="S76" i="32"/>
  <c r="N76" i="32"/>
  <c r="I76" i="32"/>
  <c r="D76" i="32"/>
  <c r="S75" i="32"/>
  <c r="N75" i="32"/>
  <c r="N88" i="32" s="1"/>
  <c r="I75" i="32"/>
  <c r="D75" i="32"/>
  <c r="D88" i="32" s="1"/>
  <c r="S67" i="32"/>
  <c r="N67" i="32"/>
  <c r="I67" i="32"/>
  <c r="D67" i="32"/>
  <c r="S66" i="32"/>
  <c r="N66" i="32"/>
  <c r="I66" i="32"/>
  <c r="D66" i="32"/>
  <c r="S65" i="32"/>
  <c r="N65" i="32"/>
  <c r="I65" i="32"/>
  <c r="D65" i="32"/>
  <c r="S64" i="32"/>
  <c r="N64" i="32"/>
  <c r="I64" i="32"/>
  <c r="D64" i="32"/>
  <c r="S63" i="32"/>
  <c r="N63" i="32"/>
  <c r="I63" i="32"/>
  <c r="D63" i="32"/>
  <c r="S62" i="32"/>
  <c r="N62" i="32"/>
  <c r="I62" i="32"/>
  <c r="D62" i="32"/>
  <c r="S61" i="32"/>
  <c r="N61" i="32"/>
  <c r="I61" i="32"/>
  <c r="D61" i="32"/>
  <c r="S60" i="32"/>
  <c r="N60" i="32"/>
  <c r="I60" i="32"/>
  <c r="D60" i="32"/>
  <c r="S59" i="32"/>
  <c r="N59" i="32"/>
  <c r="I59" i="32"/>
  <c r="D59" i="32"/>
  <c r="S58" i="32"/>
  <c r="S69" i="32" s="1"/>
  <c r="N58" i="32"/>
  <c r="N69" i="32" s="1"/>
  <c r="I58" i="32"/>
  <c r="D58" i="32"/>
  <c r="S50" i="32"/>
  <c r="N50" i="32"/>
  <c r="I50" i="32"/>
  <c r="D50" i="32"/>
  <c r="S49" i="32"/>
  <c r="N49" i="32"/>
  <c r="I49" i="32"/>
  <c r="D49" i="32"/>
  <c r="S48" i="32"/>
  <c r="N48" i="32"/>
  <c r="I48" i="32"/>
  <c r="D48" i="32"/>
  <c r="S47" i="32"/>
  <c r="N47" i="32"/>
  <c r="I47" i="32"/>
  <c r="D47" i="32"/>
  <c r="S46" i="32"/>
  <c r="N46" i="32"/>
  <c r="I46" i="32"/>
  <c r="D46" i="32"/>
  <c r="S45" i="32"/>
  <c r="N45" i="32"/>
  <c r="I45" i="32"/>
  <c r="D45" i="32"/>
  <c r="S44" i="32"/>
  <c r="N44" i="32"/>
  <c r="I44" i="32"/>
  <c r="D44" i="32"/>
  <c r="S43" i="32"/>
  <c r="N43" i="32"/>
  <c r="I43" i="32"/>
  <c r="D43" i="32"/>
  <c r="S42" i="32"/>
  <c r="N42" i="32"/>
  <c r="I42" i="32"/>
  <c r="D42" i="32"/>
  <c r="S41" i="32"/>
  <c r="S52" i="32" s="1"/>
  <c r="N41" i="32"/>
  <c r="N52" i="32" s="1"/>
  <c r="I41" i="32"/>
  <c r="D41" i="32"/>
  <c r="S33" i="32"/>
  <c r="N33" i="32"/>
  <c r="I33" i="32"/>
  <c r="D33" i="32"/>
  <c r="S32" i="32"/>
  <c r="N32" i="32"/>
  <c r="I32" i="32"/>
  <c r="D32" i="32"/>
  <c r="S31" i="32"/>
  <c r="N31" i="32"/>
  <c r="I31" i="32"/>
  <c r="D31" i="32"/>
  <c r="S30" i="32"/>
  <c r="N30" i="32"/>
  <c r="I30" i="32"/>
  <c r="D30" i="32"/>
  <c r="S29" i="32"/>
  <c r="N29" i="32"/>
  <c r="I29" i="32"/>
  <c r="D29" i="32"/>
  <c r="S28" i="32"/>
  <c r="N28" i="32"/>
  <c r="I28" i="32"/>
  <c r="D28" i="32"/>
  <c r="S27" i="32"/>
  <c r="N27" i="32"/>
  <c r="I27" i="32"/>
  <c r="D27" i="32"/>
  <c r="S26" i="32"/>
  <c r="N26" i="32"/>
  <c r="I26" i="32"/>
  <c r="D26" i="32"/>
  <c r="S25" i="32"/>
  <c r="N25" i="32"/>
  <c r="I25" i="32"/>
  <c r="D25" i="32"/>
  <c r="S24" i="32"/>
  <c r="N24" i="32"/>
  <c r="I24" i="32"/>
  <c r="D24" i="32"/>
  <c r="S16" i="32"/>
  <c r="N16" i="32"/>
  <c r="I16" i="32"/>
  <c r="D16" i="32"/>
  <c r="S15" i="32"/>
  <c r="N15" i="32"/>
  <c r="I15" i="32"/>
  <c r="D15" i="32"/>
  <c r="S14" i="32"/>
  <c r="N14" i="32"/>
  <c r="I14" i="32"/>
  <c r="D14" i="32"/>
  <c r="S13" i="32"/>
  <c r="N13" i="32"/>
  <c r="I13" i="32"/>
  <c r="D13" i="32"/>
  <c r="S12" i="32"/>
  <c r="N12" i="32"/>
  <c r="I12" i="32"/>
  <c r="D12" i="32"/>
  <c r="S11" i="32"/>
  <c r="N11" i="32"/>
  <c r="I11" i="32"/>
  <c r="D11" i="32"/>
  <c r="S10" i="32"/>
  <c r="N10" i="32"/>
  <c r="I10" i="32"/>
  <c r="D10" i="32"/>
  <c r="S9" i="32"/>
  <c r="N9" i="32"/>
  <c r="I9" i="32"/>
  <c r="D9" i="32"/>
  <c r="S8" i="32"/>
  <c r="S20" i="32" s="1"/>
  <c r="N8" i="32"/>
  <c r="I8" i="32"/>
  <c r="D8" i="32"/>
  <c r="S7" i="32"/>
  <c r="N7" i="32"/>
  <c r="N19" i="32" s="1"/>
  <c r="I7" i="32"/>
  <c r="D7" i="32"/>
  <c r="D18" i="32" s="1"/>
  <c r="S188" i="32"/>
  <c r="N188" i="32"/>
  <c r="I188" i="32"/>
  <c r="D188" i="32"/>
  <c r="S187" i="32"/>
  <c r="N187" i="32"/>
  <c r="I187" i="32"/>
  <c r="D187" i="32"/>
  <c r="S186" i="32"/>
  <c r="N186" i="32"/>
  <c r="I186" i="32"/>
  <c r="D186" i="32"/>
  <c r="S185" i="32"/>
  <c r="N185" i="32"/>
  <c r="I185" i="32"/>
  <c r="D185" i="32"/>
  <c r="S184" i="32"/>
  <c r="N184" i="32"/>
  <c r="I184" i="32"/>
  <c r="D184" i="32"/>
  <c r="S183" i="32"/>
  <c r="N183" i="32"/>
  <c r="I183" i="32"/>
  <c r="D183" i="32"/>
  <c r="S182" i="32"/>
  <c r="N182" i="32"/>
  <c r="I182" i="32"/>
  <c r="D182" i="32"/>
  <c r="S181" i="32"/>
  <c r="N181" i="32"/>
  <c r="I181" i="32"/>
  <c r="D181" i="32"/>
  <c r="S180" i="32"/>
  <c r="N180" i="32"/>
  <c r="I180" i="32"/>
  <c r="D180" i="32"/>
  <c r="S179" i="32"/>
  <c r="N179" i="32"/>
  <c r="I179" i="32"/>
  <c r="I191" i="32" s="1"/>
  <c r="D179" i="32"/>
  <c r="S171" i="32"/>
  <c r="N171" i="32"/>
  <c r="I171" i="32"/>
  <c r="D171" i="32"/>
  <c r="S170" i="32"/>
  <c r="N170" i="32"/>
  <c r="I170" i="32"/>
  <c r="D170" i="32"/>
  <c r="S169" i="32"/>
  <c r="N169" i="32"/>
  <c r="I169" i="32"/>
  <c r="D169" i="32"/>
  <c r="S168" i="32"/>
  <c r="N168" i="32"/>
  <c r="I168" i="32"/>
  <c r="D168" i="32"/>
  <c r="S167" i="32"/>
  <c r="N167" i="32"/>
  <c r="I167" i="32"/>
  <c r="D167" i="32"/>
  <c r="S166" i="32"/>
  <c r="N166" i="32"/>
  <c r="I166" i="32"/>
  <c r="D166" i="32"/>
  <c r="S165" i="32"/>
  <c r="N165" i="32"/>
  <c r="I165" i="32"/>
  <c r="D165" i="32"/>
  <c r="S164" i="32"/>
  <c r="N164" i="32"/>
  <c r="I164" i="32"/>
  <c r="D164" i="32"/>
  <c r="S163" i="32"/>
  <c r="N163" i="32"/>
  <c r="I163" i="32"/>
  <c r="D163" i="32"/>
  <c r="S162" i="32"/>
  <c r="N162" i="32"/>
  <c r="I162" i="32"/>
  <c r="D162" i="32"/>
  <c r="S137" i="32"/>
  <c r="N137" i="32"/>
  <c r="I137" i="32"/>
  <c r="D137" i="32"/>
  <c r="S136" i="32"/>
  <c r="N136" i="32"/>
  <c r="I136" i="32"/>
  <c r="D136" i="32"/>
  <c r="S135" i="32"/>
  <c r="N135" i="32"/>
  <c r="I135" i="32"/>
  <c r="D135" i="32"/>
  <c r="S134" i="32"/>
  <c r="N134" i="32"/>
  <c r="I134" i="32"/>
  <c r="D134" i="32"/>
  <c r="S133" i="32"/>
  <c r="N133" i="32"/>
  <c r="I133" i="32"/>
  <c r="D133" i="32"/>
  <c r="S132" i="32"/>
  <c r="N132" i="32"/>
  <c r="I132" i="32"/>
  <c r="D132" i="32"/>
  <c r="S131" i="32"/>
  <c r="N131" i="32"/>
  <c r="I131" i="32"/>
  <c r="D131" i="32"/>
  <c r="S130" i="32"/>
  <c r="N130" i="32"/>
  <c r="I130" i="32"/>
  <c r="D130" i="32"/>
  <c r="S129" i="32"/>
  <c r="N129" i="32"/>
  <c r="I129" i="32"/>
  <c r="D129" i="32"/>
  <c r="S128" i="32"/>
  <c r="N128" i="32"/>
  <c r="I128" i="32"/>
  <c r="I141" i="32" s="1"/>
  <c r="D128" i="32"/>
  <c r="S120" i="32"/>
  <c r="N120" i="32"/>
  <c r="I120" i="32"/>
  <c r="D120" i="32"/>
  <c r="S119" i="32"/>
  <c r="N119" i="32"/>
  <c r="I119" i="32"/>
  <c r="D119" i="32"/>
  <c r="S118" i="32"/>
  <c r="N118" i="32"/>
  <c r="I118" i="32"/>
  <c r="D118" i="32"/>
  <c r="S117" i="32"/>
  <c r="N117" i="32"/>
  <c r="I117" i="32"/>
  <c r="D117" i="32"/>
  <c r="S116" i="32"/>
  <c r="N116" i="32"/>
  <c r="I116" i="32"/>
  <c r="D116" i="32"/>
  <c r="S115" i="32"/>
  <c r="N115" i="32"/>
  <c r="I115" i="32"/>
  <c r="D115" i="32"/>
  <c r="S114" i="32"/>
  <c r="N114" i="32"/>
  <c r="I114" i="32"/>
  <c r="D114" i="32"/>
  <c r="S113" i="32"/>
  <c r="N113" i="32"/>
  <c r="I113" i="32"/>
  <c r="D113" i="32"/>
  <c r="S112" i="32"/>
  <c r="N112" i="32"/>
  <c r="I112" i="32"/>
  <c r="D112" i="32"/>
  <c r="S111" i="32"/>
  <c r="N111" i="32"/>
  <c r="I111" i="32"/>
  <c r="D111" i="32"/>
  <c r="S504" i="28"/>
  <c r="N504" i="28"/>
  <c r="I504" i="28"/>
  <c r="D504" i="28"/>
  <c r="S503" i="28"/>
  <c r="N503" i="28"/>
  <c r="I503" i="28"/>
  <c r="D503" i="28"/>
  <c r="S502" i="28"/>
  <c r="N502" i="28"/>
  <c r="I502" i="28"/>
  <c r="D502" i="28"/>
  <c r="S501" i="28"/>
  <c r="N501" i="28"/>
  <c r="I501" i="28"/>
  <c r="D501" i="28"/>
  <c r="S500" i="28"/>
  <c r="N500" i="28"/>
  <c r="I500" i="28"/>
  <c r="D500" i="28"/>
  <c r="S499" i="28"/>
  <c r="N499" i="28"/>
  <c r="I499" i="28"/>
  <c r="D499" i="28"/>
  <c r="S498" i="28"/>
  <c r="N498" i="28"/>
  <c r="I498" i="28"/>
  <c r="D498" i="28"/>
  <c r="S497" i="28"/>
  <c r="N497" i="28"/>
  <c r="I497" i="28"/>
  <c r="D497" i="28"/>
  <c r="S496" i="28"/>
  <c r="N496" i="28"/>
  <c r="I496" i="28"/>
  <c r="D496" i="28"/>
  <c r="S495" i="28"/>
  <c r="N495" i="28"/>
  <c r="I495" i="28"/>
  <c r="D495" i="28"/>
  <c r="S105" i="32" l="1"/>
  <c r="S88" i="32"/>
  <c r="I88" i="32"/>
  <c r="S70" i="32"/>
  <c r="N71" i="32"/>
  <c r="I71" i="32"/>
  <c r="V69" i="32"/>
  <c r="N53" i="32"/>
  <c r="I52" i="32"/>
  <c r="I54" i="32"/>
  <c r="D54" i="32"/>
  <c r="N35" i="32"/>
  <c r="I36" i="32"/>
  <c r="I35" i="32"/>
  <c r="D35" i="32"/>
  <c r="V36" i="32"/>
  <c r="D507" i="28"/>
  <c r="N192" i="32"/>
  <c r="D191" i="32"/>
  <c r="S175" i="32"/>
  <c r="N175" i="32"/>
  <c r="N508" i="28"/>
  <c r="V506" i="28"/>
  <c r="V508" i="28"/>
  <c r="I508" i="28"/>
  <c r="I507" i="28"/>
  <c r="I175" i="32"/>
  <c r="N141" i="32"/>
  <c r="S122" i="32"/>
  <c r="N122" i="32"/>
  <c r="I124" i="32"/>
  <c r="S19" i="32"/>
  <c r="I19" i="32"/>
  <c r="I104" i="32"/>
  <c r="V105" i="32"/>
  <c r="D104" i="32"/>
  <c r="D105" i="32"/>
  <c r="D87" i="32"/>
  <c r="V86" i="32"/>
  <c r="D37" i="32"/>
  <c r="D19" i="32"/>
  <c r="I18" i="32"/>
  <c r="N18" i="32"/>
  <c r="D20" i="32"/>
  <c r="S35" i="32"/>
  <c r="I37" i="32"/>
  <c r="V52" i="32"/>
  <c r="N54" i="32"/>
  <c r="D70" i="32"/>
  <c r="S71" i="32"/>
  <c r="I87" i="32"/>
  <c r="V88" i="32"/>
  <c r="N104" i="32"/>
  <c r="S18" i="32"/>
  <c r="I20" i="32"/>
  <c r="V35" i="32"/>
  <c r="N37" i="32"/>
  <c r="D53" i="32"/>
  <c r="S54" i="32"/>
  <c r="I70" i="32"/>
  <c r="V71" i="32"/>
  <c r="N87" i="32"/>
  <c r="D103" i="32"/>
  <c r="S104" i="32"/>
  <c r="V19" i="32"/>
  <c r="V18" i="32"/>
  <c r="N20" i="32"/>
  <c r="D36" i="32"/>
  <c r="S37" i="32"/>
  <c r="I53" i="32"/>
  <c r="V54" i="32"/>
  <c r="N70" i="32"/>
  <c r="D86" i="32"/>
  <c r="S87" i="32"/>
  <c r="I103" i="32"/>
  <c r="V104" i="32"/>
  <c r="V37" i="32"/>
  <c r="D69" i="32"/>
  <c r="I86" i="32"/>
  <c r="V87" i="32"/>
  <c r="N103" i="32"/>
  <c r="V20" i="32"/>
  <c r="N36" i="32"/>
  <c r="D52" i="32"/>
  <c r="S53" i="32"/>
  <c r="I69" i="32"/>
  <c r="V70" i="32"/>
  <c r="N86" i="32"/>
  <c r="S103" i="32"/>
  <c r="S36" i="32"/>
  <c r="V53" i="32"/>
  <c r="D71" i="32"/>
  <c r="S86" i="32"/>
  <c r="V103" i="32"/>
  <c r="N105" i="32"/>
  <c r="V192" i="32"/>
  <c r="I140" i="32"/>
  <c r="D124" i="32"/>
  <c r="D123" i="32"/>
  <c r="D141" i="32"/>
  <c r="D174" i="32"/>
  <c r="N174" i="32"/>
  <c r="S191" i="32"/>
  <c r="V141" i="32"/>
  <c r="V139" i="32"/>
  <c r="S124" i="32"/>
  <c r="V122" i="32"/>
  <c r="N124" i="32"/>
  <c r="D140" i="32"/>
  <c r="S141" i="32"/>
  <c r="I174" i="32"/>
  <c r="V175" i="32"/>
  <c r="N191" i="32"/>
  <c r="D190" i="32"/>
  <c r="I123" i="32"/>
  <c r="V124" i="32"/>
  <c r="N140" i="32"/>
  <c r="D173" i="32"/>
  <c r="S174" i="32"/>
  <c r="I190" i="32"/>
  <c r="V191" i="32"/>
  <c r="N123" i="32"/>
  <c r="D139" i="32"/>
  <c r="S140" i="32"/>
  <c r="I173" i="32"/>
  <c r="V174" i="32"/>
  <c r="N190" i="32"/>
  <c r="D192" i="32"/>
  <c r="D122" i="32"/>
  <c r="S123" i="32"/>
  <c r="I139" i="32"/>
  <c r="V140" i="32"/>
  <c r="N173" i="32"/>
  <c r="D175" i="32"/>
  <c r="S190" i="32"/>
  <c r="I192" i="32"/>
  <c r="I122" i="32"/>
  <c r="V123" i="32"/>
  <c r="N139" i="32"/>
  <c r="S173" i="32"/>
  <c r="V190" i="32"/>
  <c r="S139" i="32"/>
  <c r="V173" i="32"/>
  <c r="S192" i="32"/>
  <c r="N507" i="28"/>
  <c r="S507" i="28"/>
  <c r="D506" i="28"/>
  <c r="I506" i="28"/>
  <c r="V507" i="28"/>
  <c r="D508" i="28"/>
  <c r="N506" i="28"/>
  <c r="S506" i="28"/>
  <c r="S508" i="28"/>
  <c r="D105" i="31"/>
  <c r="S101" i="31"/>
  <c r="N101" i="31"/>
  <c r="I101" i="31"/>
  <c r="D101" i="31"/>
  <c r="S100" i="31"/>
  <c r="N100" i="31"/>
  <c r="I100" i="31"/>
  <c r="D100" i="31"/>
  <c r="S99" i="31"/>
  <c r="N99" i="31"/>
  <c r="I99" i="31"/>
  <c r="D99" i="31"/>
  <c r="S98" i="31"/>
  <c r="N98" i="31"/>
  <c r="I98" i="31"/>
  <c r="D98" i="31"/>
  <c r="S97" i="31"/>
  <c r="N97" i="31"/>
  <c r="I97" i="31"/>
  <c r="D97" i="31"/>
  <c r="S96" i="31"/>
  <c r="N96" i="31"/>
  <c r="I96" i="31"/>
  <c r="D96" i="31"/>
  <c r="S95" i="31"/>
  <c r="N95" i="31"/>
  <c r="I95" i="31"/>
  <c r="D95" i="31"/>
  <c r="S94" i="31"/>
  <c r="N94" i="31"/>
  <c r="I94" i="31"/>
  <c r="D94" i="31"/>
  <c r="S93" i="31"/>
  <c r="N93" i="31"/>
  <c r="I93" i="31"/>
  <c r="D93" i="31"/>
  <c r="S92" i="31"/>
  <c r="N92" i="31"/>
  <c r="N105" i="31" s="1"/>
  <c r="I92" i="31"/>
  <c r="I104" i="31" s="1"/>
  <c r="D92" i="31"/>
  <c r="D104" i="31" s="1"/>
  <c r="S84" i="31"/>
  <c r="N84" i="31"/>
  <c r="I84" i="31"/>
  <c r="D84" i="31"/>
  <c r="S83" i="31"/>
  <c r="N83" i="31"/>
  <c r="I83" i="31"/>
  <c r="D83" i="31"/>
  <c r="S82" i="31"/>
  <c r="N82" i="31"/>
  <c r="I82" i="31"/>
  <c r="D82" i="31"/>
  <c r="S81" i="31"/>
  <c r="N81" i="31"/>
  <c r="I81" i="31"/>
  <c r="D81" i="31"/>
  <c r="S80" i="31"/>
  <c r="N80" i="31"/>
  <c r="I80" i="31"/>
  <c r="D80" i="31"/>
  <c r="S79" i="31"/>
  <c r="N79" i="31"/>
  <c r="I79" i="31"/>
  <c r="D79" i="31"/>
  <c r="S78" i="31"/>
  <c r="N78" i="31"/>
  <c r="I78" i="31"/>
  <c r="D78" i="31"/>
  <c r="S77" i="31"/>
  <c r="N77" i="31"/>
  <c r="I77" i="31"/>
  <c r="D77" i="31"/>
  <c r="S76" i="31"/>
  <c r="N76" i="31"/>
  <c r="I76" i="31"/>
  <c r="D76" i="31"/>
  <c r="S75" i="31"/>
  <c r="S88" i="31" s="1"/>
  <c r="N75" i="31"/>
  <c r="I75" i="31"/>
  <c r="D75" i="31"/>
  <c r="D87" i="31" s="1"/>
  <c r="S67" i="31"/>
  <c r="N67" i="31"/>
  <c r="I67" i="31"/>
  <c r="D67" i="31"/>
  <c r="S66" i="31"/>
  <c r="N66" i="31"/>
  <c r="I66" i="31"/>
  <c r="D66" i="31"/>
  <c r="S65" i="31"/>
  <c r="N65" i="31"/>
  <c r="I65" i="31"/>
  <c r="D65" i="31"/>
  <c r="S64" i="31"/>
  <c r="N64" i="31"/>
  <c r="I64" i="31"/>
  <c r="D64" i="31"/>
  <c r="S63" i="31"/>
  <c r="N63" i="31"/>
  <c r="I63" i="31"/>
  <c r="D63" i="31"/>
  <c r="S62" i="31"/>
  <c r="N62" i="31"/>
  <c r="I62" i="31"/>
  <c r="D62" i="31"/>
  <c r="S61" i="31"/>
  <c r="N61" i="31"/>
  <c r="I61" i="31"/>
  <c r="D61" i="31"/>
  <c r="S60" i="31"/>
  <c r="N60" i="31"/>
  <c r="I60" i="31"/>
  <c r="D60" i="31"/>
  <c r="S59" i="31"/>
  <c r="N59" i="31"/>
  <c r="I59" i="31"/>
  <c r="D59" i="31"/>
  <c r="S58" i="31"/>
  <c r="N58" i="31"/>
  <c r="I58" i="31"/>
  <c r="D58" i="31"/>
  <c r="D71" i="31" s="1"/>
  <c r="S50" i="31"/>
  <c r="N50" i="31"/>
  <c r="I50" i="31"/>
  <c r="D50" i="31"/>
  <c r="S49" i="31"/>
  <c r="N49" i="31"/>
  <c r="I49" i="31"/>
  <c r="D49" i="31"/>
  <c r="S48" i="31"/>
  <c r="N48" i="31"/>
  <c r="I48" i="31"/>
  <c r="D48" i="31"/>
  <c r="S47" i="31"/>
  <c r="N47" i="31"/>
  <c r="I47" i="31"/>
  <c r="D47" i="31"/>
  <c r="S46" i="31"/>
  <c r="N46" i="31"/>
  <c r="I46" i="31"/>
  <c r="D46" i="31"/>
  <c r="S45" i="31"/>
  <c r="N45" i="31"/>
  <c r="I45" i="31"/>
  <c r="D45" i="31"/>
  <c r="S44" i="31"/>
  <c r="N44" i="31"/>
  <c r="I44" i="31"/>
  <c r="D44" i="31"/>
  <c r="S43" i="31"/>
  <c r="N43" i="31"/>
  <c r="I43" i="31"/>
  <c r="D43" i="31"/>
  <c r="S42" i="31"/>
  <c r="N42" i="31"/>
  <c r="I42" i="31"/>
  <c r="D42" i="31"/>
  <c r="S41" i="31"/>
  <c r="N41" i="31"/>
  <c r="I41" i="31"/>
  <c r="D41" i="31"/>
  <c r="D54" i="31" s="1"/>
  <c r="D36" i="31"/>
  <c r="S33" i="31"/>
  <c r="N33" i="31"/>
  <c r="I33" i="31"/>
  <c r="D33" i="31"/>
  <c r="S32" i="31"/>
  <c r="N32" i="31"/>
  <c r="I32" i="31"/>
  <c r="D32" i="31"/>
  <c r="S31" i="31"/>
  <c r="N31" i="31"/>
  <c r="I31" i="31"/>
  <c r="D31" i="31"/>
  <c r="S30" i="31"/>
  <c r="N30" i="31"/>
  <c r="I30" i="31"/>
  <c r="D30" i="31"/>
  <c r="S29" i="31"/>
  <c r="N29" i="31"/>
  <c r="I29" i="31"/>
  <c r="D29" i="31"/>
  <c r="S28" i="31"/>
  <c r="N28" i="31"/>
  <c r="I28" i="31"/>
  <c r="D28" i="31"/>
  <c r="S27" i="31"/>
  <c r="N27" i="31"/>
  <c r="I27" i="31"/>
  <c r="D27" i="31"/>
  <c r="S26" i="31"/>
  <c r="N26" i="31"/>
  <c r="I26" i="31"/>
  <c r="D26" i="31"/>
  <c r="S25" i="31"/>
  <c r="N25" i="31"/>
  <c r="I25" i="31"/>
  <c r="D25" i="31"/>
  <c r="S24" i="31"/>
  <c r="N24" i="31"/>
  <c r="I24" i="31"/>
  <c r="D24" i="31"/>
  <c r="D37" i="31" s="1"/>
  <c r="S16" i="31"/>
  <c r="N16" i="31"/>
  <c r="I16" i="31"/>
  <c r="D16" i="31"/>
  <c r="S15" i="31"/>
  <c r="N15" i="31"/>
  <c r="I15" i="31"/>
  <c r="D15" i="31"/>
  <c r="S14" i="31"/>
  <c r="N14" i="31"/>
  <c r="I14" i="31"/>
  <c r="D14" i="31"/>
  <c r="S13" i="31"/>
  <c r="N13" i="31"/>
  <c r="I13" i="31"/>
  <c r="D13" i="31"/>
  <c r="S12" i="31"/>
  <c r="N12" i="31"/>
  <c r="I12" i="31"/>
  <c r="D12" i="31"/>
  <c r="S11" i="31"/>
  <c r="N11" i="31"/>
  <c r="I11" i="31"/>
  <c r="D11" i="31"/>
  <c r="S10" i="31"/>
  <c r="N10" i="31"/>
  <c r="I10" i="31"/>
  <c r="D10" i="31"/>
  <c r="S9" i="31"/>
  <c r="N9" i="31"/>
  <c r="I9" i="31"/>
  <c r="D9" i="31"/>
  <c r="S8" i="31"/>
  <c r="N8" i="31"/>
  <c r="I8" i="31"/>
  <c r="D8" i="31"/>
  <c r="D19" i="31" s="1"/>
  <c r="S7" i="31"/>
  <c r="N7" i="31"/>
  <c r="I7" i="31"/>
  <c r="D7" i="31"/>
  <c r="D18" i="31" s="1"/>
  <c r="S87" i="31" l="1"/>
  <c r="N86" i="31"/>
  <c r="I88" i="31"/>
  <c r="S70" i="31"/>
  <c r="N70" i="31"/>
  <c r="N71" i="31"/>
  <c r="V69" i="31"/>
  <c r="I71" i="31"/>
  <c r="S53" i="31"/>
  <c r="S52" i="31"/>
  <c r="N52" i="31"/>
  <c r="I53" i="31"/>
  <c r="V54" i="31"/>
  <c r="I54" i="31"/>
  <c r="S37" i="31"/>
  <c r="N35" i="31"/>
  <c r="N36" i="31"/>
  <c r="I36" i="31"/>
  <c r="I35" i="31"/>
  <c r="V36" i="31"/>
  <c r="N20" i="31"/>
  <c r="N19" i="31"/>
  <c r="I18" i="31"/>
  <c r="V20" i="31"/>
  <c r="V19" i="31"/>
  <c r="V18" i="31"/>
  <c r="I19" i="31"/>
  <c r="V105" i="31"/>
  <c r="S103" i="31"/>
  <c r="D86" i="31"/>
  <c r="V70" i="31"/>
  <c r="N18" i="31"/>
  <c r="D20" i="31"/>
  <c r="S35" i="31"/>
  <c r="I37" i="31"/>
  <c r="V52" i="31"/>
  <c r="N54" i="31"/>
  <c r="D70" i="31"/>
  <c r="S71" i="31"/>
  <c r="I87" i="31"/>
  <c r="V88" i="31"/>
  <c r="N104" i="31"/>
  <c r="S18" i="31"/>
  <c r="I20" i="31"/>
  <c r="V35" i="31"/>
  <c r="N37" i="31"/>
  <c r="D53" i="31"/>
  <c r="S54" i="31"/>
  <c r="I70" i="31"/>
  <c r="V71" i="31"/>
  <c r="N87" i="31"/>
  <c r="D103" i="31"/>
  <c r="S104" i="31"/>
  <c r="I103" i="31"/>
  <c r="V104" i="31"/>
  <c r="S20" i="31"/>
  <c r="V37" i="31"/>
  <c r="N53" i="31"/>
  <c r="D69" i="31"/>
  <c r="I86" i="31"/>
  <c r="V87" i="31"/>
  <c r="N103" i="31"/>
  <c r="D52" i="31"/>
  <c r="D88" i="31"/>
  <c r="I105" i="31"/>
  <c r="D35" i="31"/>
  <c r="S36" i="31"/>
  <c r="I52" i="31"/>
  <c r="V53" i="31"/>
  <c r="N69" i="31"/>
  <c r="S86" i="31"/>
  <c r="V103" i="31"/>
  <c r="I69" i="31"/>
  <c r="S19" i="31"/>
  <c r="S69" i="31"/>
  <c r="V86" i="31"/>
  <c r="N88" i="31"/>
  <c r="S105" i="31"/>
  <c r="S540" i="28"/>
  <c r="N540" i="28"/>
  <c r="I540" i="28"/>
  <c r="D540" i="28"/>
  <c r="S539" i="28"/>
  <c r="N539" i="28"/>
  <c r="I539" i="28"/>
  <c r="D539" i="28"/>
  <c r="S538" i="28"/>
  <c r="N538" i="28"/>
  <c r="I538" i="28"/>
  <c r="D538" i="28"/>
  <c r="S537" i="28"/>
  <c r="N537" i="28"/>
  <c r="I537" i="28"/>
  <c r="D537" i="28"/>
  <c r="S536" i="28"/>
  <c r="N536" i="28"/>
  <c r="I536" i="28"/>
  <c r="D536" i="28"/>
  <c r="S535" i="28"/>
  <c r="N535" i="28"/>
  <c r="I535" i="28"/>
  <c r="D535" i="28"/>
  <c r="S534" i="28"/>
  <c r="N534" i="28"/>
  <c r="I534" i="28"/>
  <c r="D534" i="28"/>
  <c r="S533" i="28"/>
  <c r="N533" i="28"/>
  <c r="I533" i="28"/>
  <c r="D533" i="28"/>
  <c r="S532" i="28"/>
  <c r="N532" i="28"/>
  <c r="I532" i="28"/>
  <c r="D532" i="28"/>
  <c r="S531" i="28"/>
  <c r="N531" i="28"/>
  <c r="I531" i="28"/>
  <c r="D531" i="28"/>
  <c r="S521" i="28"/>
  <c r="N521" i="28"/>
  <c r="I521" i="28"/>
  <c r="D521" i="28"/>
  <c r="S520" i="28"/>
  <c r="N520" i="28"/>
  <c r="I520" i="28"/>
  <c r="D520" i="28"/>
  <c r="S519" i="28"/>
  <c r="N519" i="28"/>
  <c r="I519" i="28"/>
  <c r="D519" i="28"/>
  <c r="S518" i="28"/>
  <c r="N518" i="28"/>
  <c r="I518" i="28"/>
  <c r="D518" i="28"/>
  <c r="S517" i="28"/>
  <c r="N517" i="28"/>
  <c r="I517" i="28"/>
  <c r="D517" i="28"/>
  <c r="S516" i="28"/>
  <c r="N516" i="28"/>
  <c r="I516" i="28"/>
  <c r="D516" i="28"/>
  <c r="S515" i="28"/>
  <c r="N515" i="28"/>
  <c r="I515" i="28"/>
  <c r="D515" i="28"/>
  <c r="S514" i="28"/>
  <c r="N514" i="28"/>
  <c r="I514" i="28"/>
  <c r="D514" i="28"/>
  <c r="S513" i="28"/>
  <c r="N513" i="28"/>
  <c r="I513" i="28"/>
  <c r="D513" i="28"/>
  <c r="S512" i="28"/>
  <c r="N512" i="28"/>
  <c r="I512" i="28"/>
  <c r="D512" i="28"/>
  <c r="D543" i="28" l="1"/>
  <c r="N525" i="28"/>
  <c r="D524" i="28"/>
  <c r="I524" i="28"/>
  <c r="V525" i="28"/>
  <c r="N544" i="28"/>
  <c r="V544" i="28"/>
  <c r="I543" i="28"/>
  <c r="N543" i="28"/>
  <c r="D542" i="28"/>
  <c r="S543" i="28"/>
  <c r="I542" i="28"/>
  <c r="V543" i="28"/>
  <c r="N542" i="28"/>
  <c r="D544" i="28"/>
  <c r="S542" i="28"/>
  <c r="I544" i="28"/>
  <c r="V542" i="28"/>
  <c r="S544" i="28"/>
  <c r="N524" i="28"/>
  <c r="D523" i="28"/>
  <c r="S524" i="28"/>
  <c r="I523" i="28"/>
  <c r="V524" i="28"/>
  <c r="N523" i="28"/>
  <c r="D525" i="28"/>
  <c r="S523" i="28"/>
  <c r="I525" i="28"/>
  <c r="V523" i="28"/>
  <c r="S525" i="28"/>
  <c r="S487" i="28" l="1"/>
  <c r="N487" i="28"/>
  <c r="I487" i="28"/>
  <c r="D487" i="28"/>
  <c r="S486" i="28"/>
  <c r="N486" i="28"/>
  <c r="I486" i="28"/>
  <c r="D486" i="28"/>
  <c r="S485" i="28"/>
  <c r="N485" i="28"/>
  <c r="I485" i="28"/>
  <c r="D485" i="28"/>
  <c r="S484" i="28"/>
  <c r="N484" i="28"/>
  <c r="I484" i="28"/>
  <c r="D484" i="28"/>
  <c r="S483" i="28"/>
  <c r="N483" i="28"/>
  <c r="I483" i="28"/>
  <c r="D483" i="28"/>
  <c r="S482" i="28"/>
  <c r="N482" i="28"/>
  <c r="I482" i="28"/>
  <c r="D482" i="28"/>
  <c r="S481" i="28"/>
  <c r="N481" i="28"/>
  <c r="I481" i="28"/>
  <c r="D481" i="28"/>
  <c r="S480" i="28"/>
  <c r="N480" i="28"/>
  <c r="I480" i="28"/>
  <c r="D480" i="28"/>
  <c r="S479" i="28"/>
  <c r="N479" i="28"/>
  <c r="I479" i="28"/>
  <c r="D479" i="28"/>
  <c r="S478" i="28"/>
  <c r="N478" i="28"/>
  <c r="I478" i="28"/>
  <c r="D478" i="28"/>
  <c r="S470" i="28"/>
  <c r="N470" i="28"/>
  <c r="I470" i="28"/>
  <c r="D470" i="28"/>
  <c r="S469" i="28"/>
  <c r="N469" i="28"/>
  <c r="I469" i="28"/>
  <c r="D469" i="28"/>
  <c r="S468" i="28"/>
  <c r="N468" i="28"/>
  <c r="I468" i="28"/>
  <c r="D468" i="28"/>
  <c r="S467" i="28"/>
  <c r="N467" i="28"/>
  <c r="I467" i="28"/>
  <c r="D467" i="28"/>
  <c r="S466" i="28"/>
  <c r="N466" i="28"/>
  <c r="I466" i="28"/>
  <c r="D466" i="28"/>
  <c r="S465" i="28"/>
  <c r="N465" i="28"/>
  <c r="I465" i="28"/>
  <c r="D465" i="28"/>
  <c r="S464" i="28"/>
  <c r="N464" i="28"/>
  <c r="I464" i="28"/>
  <c r="D464" i="28"/>
  <c r="S463" i="28"/>
  <c r="N463" i="28"/>
  <c r="I463" i="28"/>
  <c r="D463" i="28"/>
  <c r="S462" i="28"/>
  <c r="N462" i="28"/>
  <c r="I462" i="28"/>
  <c r="D462" i="28"/>
  <c r="S461" i="28"/>
  <c r="N461" i="28"/>
  <c r="I461" i="28"/>
  <c r="D461" i="28"/>
  <c r="I490" i="28" l="1"/>
  <c r="I474" i="28"/>
  <c r="N474" i="28"/>
  <c r="N491" i="28"/>
  <c r="D473" i="28"/>
  <c r="V491" i="28"/>
  <c r="D490" i="28"/>
  <c r="N490" i="28"/>
  <c r="D489" i="28"/>
  <c r="S490" i="28"/>
  <c r="I489" i="28"/>
  <c r="V490" i="28"/>
  <c r="N489" i="28"/>
  <c r="D491" i="28"/>
  <c r="S489" i="28"/>
  <c r="I491" i="28"/>
  <c r="V489" i="28"/>
  <c r="S491" i="28"/>
  <c r="S474" i="28"/>
  <c r="N473" i="28"/>
  <c r="I473" i="28"/>
  <c r="D474" i="28"/>
  <c r="V474" i="28"/>
  <c r="D472" i="28"/>
  <c r="S473" i="28"/>
  <c r="I472" i="28"/>
  <c r="V473" i="28"/>
  <c r="N472" i="28"/>
  <c r="S472" i="28"/>
  <c r="V472" i="28"/>
  <c r="S122" i="25"/>
  <c r="N122" i="25"/>
  <c r="I122" i="25"/>
  <c r="D122" i="25"/>
  <c r="S121" i="25"/>
  <c r="N121" i="25"/>
  <c r="I121" i="25"/>
  <c r="D121" i="25"/>
  <c r="S120" i="25"/>
  <c r="N120" i="25"/>
  <c r="I120" i="25"/>
  <c r="D120" i="25"/>
  <c r="S119" i="25"/>
  <c r="N119" i="25"/>
  <c r="I119" i="25"/>
  <c r="D119" i="25"/>
  <c r="S118" i="25"/>
  <c r="N118" i="25"/>
  <c r="I118" i="25"/>
  <c r="D118" i="25"/>
  <c r="S117" i="25"/>
  <c r="N117" i="25"/>
  <c r="I117" i="25"/>
  <c r="D117" i="25"/>
  <c r="S116" i="25"/>
  <c r="N116" i="25"/>
  <c r="I116" i="25"/>
  <c r="D116" i="25"/>
  <c r="S115" i="25"/>
  <c r="N115" i="25"/>
  <c r="I115" i="25"/>
  <c r="D115" i="25"/>
  <c r="S114" i="25"/>
  <c r="N114" i="25"/>
  <c r="I114" i="25"/>
  <c r="D114" i="25"/>
  <c r="S113" i="25"/>
  <c r="N113" i="25"/>
  <c r="I113" i="25"/>
  <c r="D113" i="25"/>
  <c r="N126" i="25" l="1"/>
  <c r="V126" i="25"/>
  <c r="I126" i="25"/>
  <c r="I125" i="25"/>
  <c r="D126" i="25"/>
  <c r="D125" i="25"/>
  <c r="N125" i="25"/>
  <c r="S125" i="25"/>
  <c r="D124" i="25"/>
  <c r="I124" i="25"/>
  <c r="V125" i="25"/>
  <c r="N124" i="25"/>
  <c r="S124" i="25"/>
  <c r="V124" i="25"/>
  <c r="S126" i="25"/>
  <c r="S122" i="26"/>
  <c r="N122" i="26"/>
  <c r="I122" i="26"/>
  <c r="D122" i="26"/>
  <c r="S121" i="26"/>
  <c r="N121" i="26"/>
  <c r="I121" i="26"/>
  <c r="D121" i="26"/>
  <c r="S120" i="26"/>
  <c r="N120" i="26"/>
  <c r="I120" i="26"/>
  <c r="D120" i="26"/>
  <c r="S119" i="26"/>
  <c r="N119" i="26"/>
  <c r="I119" i="26"/>
  <c r="D119" i="26"/>
  <c r="S118" i="26"/>
  <c r="N118" i="26"/>
  <c r="I118" i="26"/>
  <c r="D118" i="26"/>
  <c r="S117" i="26"/>
  <c r="N117" i="26"/>
  <c r="I117" i="26"/>
  <c r="D117" i="26"/>
  <c r="S116" i="26"/>
  <c r="N116" i="26"/>
  <c r="I116" i="26"/>
  <c r="D116" i="26"/>
  <c r="S115" i="26"/>
  <c r="N115" i="26"/>
  <c r="I115" i="26"/>
  <c r="D115" i="26"/>
  <c r="S114" i="26"/>
  <c r="N114" i="26"/>
  <c r="I114" i="26"/>
  <c r="D114" i="26"/>
  <c r="S113" i="26"/>
  <c r="N113" i="26"/>
  <c r="N126" i="26" s="1"/>
  <c r="I113" i="26"/>
  <c r="I125" i="26" s="1"/>
  <c r="D113" i="26"/>
  <c r="D125" i="26" s="1"/>
  <c r="S158" i="26"/>
  <c r="N158" i="26"/>
  <c r="I158" i="26"/>
  <c r="D158" i="26"/>
  <c r="S157" i="26"/>
  <c r="N157" i="26"/>
  <c r="I157" i="26"/>
  <c r="D157" i="26"/>
  <c r="S156" i="26"/>
  <c r="N156" i="26"/>
  <c r="I156" i="26"/>
  <c r="D156" i="26"/>
  <c r="S155" i="26"/>
  <c r="N155" i="26"/>
  <c r="I155" i="26"/>
  <c r="D155" i="26"/>
  <c r="S154" i="26"/>
  <c r="N154" i="26"/>
  <c r="I154" i="26"/>
  <c r="D154" i="26"/>
  <c r="S153" i="26"/>
  <c r="N153" i="26"/>
  <c r="I153" i="26"/>
  <c r="D153" i="26"/>
  <c r="S152" i="26"/>
  <c r="N152" i="26"/>
  <c r="I152" i="26"/>
  <c r="D152" i="26"/>
  <c r="S151" i="26"/>
  <c r="N151" i="26"/>
  <c r="I151" i="26"/>
  <c r="D151" i="26"/>
  <c r="S150" i="26"/>
  <c r="N150" i="26"/>
  <c r="I150" i="26"/>
  <c r="D150" i="26"/>
  <c r="S149" i="26"/>
  <c r="N149" i="26"/>
  <c r="N162" i="26" s="1"/>
  <c r="I149" i="26"/>
  <c r="I160" i="26" s="1"/>
  <c r="D149" i="26"/>
  <c r="V126" i="26" l="1"/>
  <c r="V162" i="26"/>
  <c r="N161" i="26"/>
  <c r="D161" i="26"/>
  <c r="N125" i="26"/>
  <c r="D124" i="26"/>
  <c r="S125" i="26"/>
  <c r="I124" i="26"/>
  <c r="V125" i="26"/>
  <c r="N124" i="26"/>
  <c r="D126" i="26"/>
  <c r="S124" i="26"/>
  <c r="I126" i="26"/>
  <c r="V124" i="26"/>
  <c r="S126" i="26"/>
  <c r="I161" i="26"/>
  <c r="I162" i="26"/>
  <c r="D160" i="26"/>
  <c r="S161" i="26"/>
  <c r="V161" i="26"/>
  <c r="N160" i="26"/>
  <c r="D162" i="26"/>
  <c r="S160" i="26"/>
  <c r="V160" i="26"/>
  <c r="S162" i="26"/>
  <c r="S211" i="28"/>
  <c r="N211" i="28"/>
  <c r="I211" i="28"/>
  <c r="D211" i="28"/>
  <c r="S210" i="28"/>
  <c r="N210" i="28"/>
  <c r="I210" i="28"/>
  <c r="D210" i="28"/>
  <c r="S209" i="28"/>
  <c r="N209" i="28"/>
  <c r="I209" i="28"/>
  <c r="D209" i="28"/>
  <c r="S208" i="28"/>
  <c r="N208" i="28"/>
  <c r="I208" i="28"/>
  <c r="D208" i="28"/>
  <c r="S207" i="28"/>
  <c r="N207" i="28"/>
  <c r="I207" i="28"/>
  <c r="D207" i="28"/>
  <c r="S206" i="28"/>
  <c r="N206" i="28"/>
  <c r="I206" i="28"/>
  <c r="D206" i="28"/>
  <c r="S205" i="28"/>
  <c r="N205" i="28"/>
  <c r="I205" i="28"/>
  <c r="D205" i="28"/>
  <c r="S204" i="28"/>
  <c r="N204" i="28"/>
  <c r="I204" i="28"/>
  <c r="D204" i="28"/>
  <c r="S203" i="28"/>
  <c r="N203" i="28"/>
  <c r="I203" i="28"/>
  <c r="D203" i="28"/>
  <c r="S202" i="28"/>
  <c r="N202" i="28"/>
  <c r="I202" i="28"/>
  <c r="D202" i="28"/>
  <c r="S139" i="26"/>
  <c r="N139" i="26"/>
  <c r="I139" i="26"/>
  <c r="D139" i="26"/>
  <c r="S138" i="26"/>
  <c r="N138" i="26"/>
  <c r="I138" i="26"/>
  <c r="D138" i="26"/>
  <c r="S137" i="26"/>
  <c r="N137" i="26"/>
  <c r="I137" i="26"/>
  <c r="D137" i="26"/>
  <c r="S136" i="26"/>
  <c r="N136" i="26"/>
  <c r="I136" i="26"/>
  <c r="D136" i="26"/>
  <c r="S135" i="26"/>
  <c r="N135" i="26"/>
  <c r="I135" i="26"/>
  <c r="D135" i="26"/>
  <c r="S134" i="26"/>
  <c r="N134" i="26"/>
  <c r="I134" i="26"/>
  <c r="D134" i="26"/>
  <c r="S133" i="26"/>
  <c r="N133" i="26"/>
  <c r="I133" i="26"/>
  <c r="D133" i="26"/>
  <c r="S132" i="26"/>
  <c r="N132" i="26"/>
  <c r="I132" i="26"/>
  <c r="D132" i="26"/>
  <c r="S131" i="26"/>
  <c r="N131" i="26"/>
  <c r="I131" i="26"/>
  <c r="D131" i="26"/>
  <c r="S130" i="26"/>
  <c r="N130" i="26"/>
  <c r="I130" i="26"/>
  <c r="I142" i="26" s="1"/>
  <c r="D130" i="26"/>
  <c r="I214" i="28" l="1"/>
  <c r="N143" i="26"/>
  <c r="D142" i="26"/>
  <c r="N215" i="28"/>
  <c r="V215" i="28"/>
  <c r="D214" i="28"/>
  <c r="S214" i="28"/>
  <c r="N214" i="28"/>
  <c r="I213" i="28"/>
  <c r="V214" i="28"/>
  <c r="D213" i="28"/>
  <c r="N213" i="28"/>
  <c r="D215" i="28"/>
  <c r="S213" i="28"/>
  <c r="I215" i="28"/>
  <c r="V213" i="28"/>
  <c r="S215" i="28"/>
  <c r="V143" i="26"/>
  <c r="N142" i="26"/>
  <c r="D141" i="26"/>
  <c r="S142" i="26"/>
  <c r="I141" i="26"/>
  <c r="V142" i="26"/>
  <c r="N141" i="26"/>
  <c r="D143" i="26"/>
  <c r="S141" i="26"/>
  <c r="I143" i="26"/>
  <c r="V141" i="26"/>
  <c r="S143" i="26"/>
  <c r="S383" i="28"/>
  <c r="N383" i="28"/>
  <c r="I383" i="28"/>
  <c r="D383" i="28"/>
  <c r="S382" i="28"/>
  <c r="N382" i="28"/>
  <c r="I382" i="28"/>
  <c r="D382" i="28"/>
  <c r="S381" i="28"/>
  <c r="N381" i="28"/>
  <c r="I381" i="28"/>
  <c r="D381" i="28"/>
  <c r="S380" i="28"/>
  <c r="N380" i="28"/>
  <c r="I380" i="28"/>
  <c r="D380" i="28"/>
  <c r="S379" i="28"/>
  <c r="N379" i="28"/>
  <c r="I379" i="28"/>
  <c r="D379" i="28"/>
  <c r="S378" i="28"/>
  <c r="N378" i="28"/>
  <c r="I378" i="28"/>
  <c r="D378" i="28"/>
  <c r="S377" i="28"/>
  <c r="N377" i="28"/>
  <c r="I377" i="28"/>
  <c r="D377" i="28"/>
  <c r="S376" i="28"/>
  <c r="N376" i="28"/>
  <c r="I376" i="28"/>
  <c r="D376" i="28"/>
  <c r="S375" i="28"/>
  <c r="N375" i="28"/>
  <c r="I375" i="28"/>
  <c r="D375" i="28"/>
  <c r="S374" i="28"/>
  <c r="N374" i="28"/>
  <c r="I374" i="28"/>
  <c r="D374" i="28"/>
  <c r="S366" i="28"/>
  <c r="N366" i="28"/>
  <c r="I366" i="28"/>
  <c r="D366" i="28"/>
  <c r="S365" i="28"/>
  <c r="N365" i="28"/>
  <c r="I365" i="28"/>
  <c r="D365" i="28"/>
  <c r="S364" i="28"/>
  <c r="N364" i="28"/>
  <c r="I364" i="28"/>
  <c r="D364" i="28"/>
  <c r="S363" i="28"/>
  <c r="N363" i="28"/>
  <c r="I363" i="28"/>
  <c r="D363" i="28"/>
  <c r="S362" i="28"/>
  <c r="N362" i="28"/>
  <c r="I362" i="28"/>
  <c r="D362" i="28"/>
  <c r="S361" i="28"/>
  <c r="N361" i="28"/>
  <c r="I361" i="28"/>
  <c r="D361" i="28"/>
  <c r="S360" i="28"/>
  <c r="N360" i="28"/>
  <c r="I360" i="28"/>
  <c r="D360" i="28"/>
  <c r="S359" i="28"/>
  <c r="N359" i="28"/>
  <c r="I359" i="28"/>
  <c r="D359" i="28"/>
  <c r="S358" i="28"/>
  <c r="N358" i="28"/>
  <c r="I358" i="28"/>
  <c r="D358" i="28"/>
  <c r="S357" i="28"/>
  <c r="N357" i="28"/>
  <c r="I357" i="28"/>
  <c r="D357" i="28"/>
  <c r="S417" i="28"/>
  <c r="N417" i="28"/>
  <c r="I417" i="28"/>
  <c r="D417" i="28"/>
  <c r="S416" i="28"/>
  <c r="N416" i="28"/>
  <c r="I416" i="28"/>
  <c r="D416" i="28"/>
  <c r="S415" i="28"/>
  <c r="N415" i="28"/>
  <c r="I415" i="28"/>
  <c r="D415" i="28"/>
  <c r="S414" i="28"/>
  <c r="N414" i="28"/>
  <c r="I414" i="28"/>
  <c r="D414" i="28"/>
  <c r="S413" i="28"/>
  <c r="N413" i="28"/>
  <c r="I413" i="28"/>
  <c r="D413" i="28"/>
  <c r="S412" i="28"/>
  <c r="N412" i="28"/>
  <c r="I412" i="28"/>
  <c r="D412" i="28"/>
  <c r="S411" i="28"/>
  <c r="N411" i="28"/>
  <c r="I411" i="28"/>
  <c r="D411" i="28"/>
  <c r="S410" i="28"/>
  <c r="N410" i="28"/>
  <c r="I410" i="28"/>
  <c r="D410" i="28"/>
  <c r="S409" i="28"/>
  <c r="N409" i="28"/>
  <c r="I409" i="28"/>
  <c r="D409" i="28"/>
  <c r="S408" i="28"/>
  <c r="N408" i="28"/>
  <c r="I408" i="28"/>
  <c r="D408" i="28"/>
  <c r="S451" i="28"/>
  <c r="N451" i="28"/>
  <c r="I451" i="28"/>
  <c r="D451" i="28"/>
  <c r="S450" i="28"/>
  <c r="N450" i="28"/>
  <c r="I450" i="28"/>
  <c r="D450" i="28"/>
  <c r="S449" i="28"/>
  <c r="N449" i="28"/>
  <c r="I449" i="28"/>
  <c r="D449" i="28"/>
  <c r="S448" i="28"/>
  <c r="N448" i="28"/>
  <c r="I448" i="28"/>
  <c r="D448" i="28"/>
  <c r="S447" i="28"/>
  <c r="N447" i="28"/>
  <c r="I447" i="28"/>
  <c r="D447" i="28"/>
  <c r="S446" i="28"/>
  <c r="N446" i="28"/>
  <c r="I446" i="28"/>
  <c r="D446" i="28"/>
  <c r="S445" i="28"/>
  <c r="N445" i="28"/>
  <c r="I445" i="28"/>
  <c r="D445" i="28"/>
  <c r="S444" i="28"/>
  <c r="N444" i="28"/>
  <c r="I444" i="28"/>
  <c r="D444" i="28"/>
  <c r="S443" i="28"/>
  <c r="N443" i="28"/>
  <c r="I443" i="28"/>
  <c r="D443" i="28"/>
  <c r="S442" i="28"/>
  <c r="N442" i="28"/>
  <c r="I442" i="28"/>
  <c r="D442" i="28"/>
  <c r="S349" i="28"/>
  <c r="N349" i="28"/>
  <c r="I349" i="28"/>
  <c r="D349" i="28"/>
  <c r="S348" i="28"/>
  <c r="N348" i="28"/>
  <c r="I348" i="28"/>
  <c r="D348" i="28"/>
  <c r="S347" i="28"/>
  <c r="N347" i="28"/>
  <c r="I347" i="28"/>
  <c r="D347" i="28"/>
  <c r="S346" i="28"/>
  <c r="N346" i="28"/>
  <c r="I346" i="28"/>
  <c r="D346" i="28"/>
  <c r="S345" i="28"/>
  <c r="N345" i="28"/>
  <c r="I345" i="28"/>
  <c r="D345" i="28"/>
  <c r="S344" i="28"/>
  <c r="N344" i="28"/>
  <c r="I344" i="28"/>
  <c r="D344" i="28"/>
  <c r="S343" i="28"/>
  <c r="N343" i="28"/>
  <c r="I343" i="28"/>
  <c r="D343" i="28"/>
  <c r="S342" i="28"/>
  <c r="N342" i="28"/>
  <c r="I342" i="28"/>
  <c r="D342" i="28"/>
  <c r="S341" i="28"/>
  <c r="N341" i="28"/>
  <c r="I341" i="28"/>
  <c r="D341" i="28"/>
  <c r="S340" i="28"/>
  <c r="N340" i="28"/>
  <c r="I340" i="28"/>
  <c r="D340" i="28"/>
  <c r="S332" i="28"/>
  <c r="N332" i="28"/>
  <c r="I332" i="28"/>
  <c r="D332" i="28"/>
  <c r="S331" i="28"/>
  <c r="N331" i="28"/>
  <c r="I331" i="28"/>
  <c r="D331" i="28"/>
  <c r="S330" i="28"/>
  <c r="N330" i="28"/>
  <c r="I330" i="28"/>
  <c r="D330" i="28"/>
  <c r="S329" i="28"/>
  <c r="N329" i="28"/>
  <c r="I329" i="28"/>
  <c r="D329" i="28"/>
  <c r="S328" i="28"/>
  <c r="N328" i="28"/>
  <c r="I328" i="28"/>
  <c r="D328" i="28"/>
  <c r="S327" i="28"/>
  <c r="N327" i="28"/>
  <c r="I327" i="28"/>
  <c r="D327" i="28"/>
  <c r="S326" i="28"/>
  <c r="N326" i="28"/>
  <c r="I326" i="28"/>
  <c r="D326" i="28"/>
  <c r="S325" i="28"/>
  <c r="N325" i="28"/>
  <c r="I325" i="28"/>
  <c r="D325" i="28"/>
  <c r="S324" i="28"/>
  <c r="N324" i="28"/>
  <c r="I324" i="28"/>
  <c r="D324" i="28"/>
  <c r="S323" i="28"/>
  <c r="N323" i="28"/>
  <c r="I323" i="28"/>
  <c r="D323" i="28"/>
  <c r="S400" i="28"/>
  <c r="N400" i="28"/>
  <c r="I400" i="28"/>
  <c r="D400" i="28"/>
  <c r="S399" i="28"/>
  <c r="N399" i="28"/>
  <c r="I399" i="28"/>
  <c r="D399" i="28"/>
  <c r="S398" i="28"/>
  <c r="N398" i="28"/>
  <c r="I398" i="28"/>
  <c r="D398" i="28"/>
  <c r="S397" i="28"/>
  <c r="N397" i="28"/>
  <c r="I397" i="28"/>
  <c r="D397" i="28"/>
  <c r="S396" i="28"/>
  <c r="N396" i="28"/>
  <c r="I396" i="28"/>
  <c r="D396" i="28"/>
  <c r="S395" i="28"/>
  <c r="N395" i="28"/>
  <c r="I395" i="28"/>
  <c r="D395" i="28"/>
  <c r="S394" i="28"/>
  <c r="N394" i="28"/>
  <c r="I394" i="28"/>
  <c r="D394" i="28"/>
  <c r="S393" i="28"/>
  <c r="N393" i="28"/>
  <c r="I393" i="28"/>
  <c r="D393" i="28"/>
  <c r="S392" i="28"/>
  <c r="N392" i="28"/>
  <c r="I392" i="28"/>
  <c r="D392" i="28"/>
  <c r="S391" i="28"/>
  <c r="N391" i="28"/>
  <c r="I391" i="28"/>
  <c r="D391" i="28"/>
  <c r="S434" i="28"/>
  <c r="N434" i="28"/>
  <c r="I434" i="28"/>
  <c r="D434" i="28"/>
  <c r="S433" i="28"/>
  <c r="N433" i="28"/>
  <c r="I433" i="28"/>
  <c r="D433" i="28"/>
  <c r="S432" i="28"/>
  <c r="N432" i="28"/>
  <c r="I432" i="28"/>
  <c r="D432" i="28"/>
  <c r="S431" i="28"/>
  <c r="N431" i="28"/>
  <c r="I431" i="28"/>
  <c r="D431" i="28"/>
  <c r="S430" i="28"/>
  <c r="N430" i="28"/>
  <c r="I430" i="28"/>
  <c r="D430" i="28"/>
  <c r="S429" i="28"/>
  <c r="N429" i="28"/>
  <c r="I429" i="28"/>
  <c r="D429" i="28"/>
  <c r="S428" i="28"/>
  <c r="N428" i="28"/>
  <c r="I428" i="28"/>
  <c r="D428" i="28"/>
  <c r="S427" i="28"/>
  <c r="N427" i="28"/>
  <c r="I427" i="28"/>
  <c r="D427" i="28"/>
  <c r="S426" i="28"/>
  <c r="N426" i="28"/>
  <c r="I426" i="28"/>
  <c r="D426" i="28"/>
  <c r="S425" i="28"/>
  <c r="N425" i="28"/>
  <c r="I425" i="28"/>
  <c r="D425" i="28"/>
  <c r="S281" i="28"/>
  <c r="N281" i="28"/>
  <c r="I281" i="28"/>
  <c r="D281" i="28"/>
  <c r="S280" i="28"/>
  <c r="N280" i="28"/>
  <c r="I280" i="28"/>
  <c r="D280" i="28"/>
  <c r="S279" i="28"/>
  <c r="N279" i="28"/>
  <c r="I279" i="28"/>
  <c r="D279" i="28"/>
  <c r="S278" i="28"/>
  <c r="N278" i="28"/>
  <c r="I278" i="28"/>
  <c r="D278" i="28"/>
  <c r="S277" i="28"/>
  <c r="N277" i="28"/>
  <c r="I277" i="28"/>
  <c r="D277" i="28"/>
  <c r="S276" i="28"/>
  <c r="N276" i="28"/>
  <c r="I276" i="28"/>
  <c r="D276" i="28"/>
  <c r="S275" i="28"/>
  <c r="N275" i="28"/>
  <c r="I275" i="28"/>
  <c r="D275" i="28"/>
  <c r="S274" i="28"/>
  <c r="N274" i="28"/>
  <c r="I274" i="28"/>
  <c r="D274" i="28"/>
  <c r="S273" i="28"/>
  <c r="N273" i="28"/>
  <c r="I273" i="28"/>
  <c r="D273" i="28"/>
  <c r="S272" i="28"/>
  <c r="N272" i="28"/>
  <c r="I272" i="28"/>
  <c r="D272" i="28"/>
  <c r="S264" i="28"/>
  <c r="N264" i="28"/>
  <c r="I264" i="28"/>
  <c r="D264" i="28"/>
  <c r="S263" i="28"/>
  <c r="N263" i="28"/>
  <c r="I263" i="28"/>
  <c r="D263" i="28"/>
  <c r="S262" i="28"/>
  <c r="N262" i="28"/>
  <c r="I262" i="28"/>
  <c r="D262" i="28"/>
  <c r="S261" i="28"/>
  <c r="N261" i="28"/>
  <c r="I261" i="28"/>
  <c r="D261" i="28"/>
  <c r="S260" i="28"/>
  <c r="N260" i="28"/>
  <c r="I260" i="28"/>
  <c r="D260" i="28"/>
  <c r="S259" i="28"/>
  <c r="N259" i="28"/>
  <c r="I259" i="28"/>
  <c r="D259" i="28"/>
  <c r="S258" i="28"/>
  <c r="N258" i="28"/>
  <c r="I258" i="28"/>
  <c r="D258" i="28"/>
  <c r="S257" i="28"/>
  <c r="N257" i="28"/>
  <c r="I257" i="28"/>
  <c r="D257" i="28"/>
  <c r="S256" i="28"/>
  <c r="N256" i="28"/>
  <c r="I256" i="28"/>
  <c r="D256" i="28"/>
  <c r="S255" i="28"/>
  <c r="N255" i="28"/>
  <c r="I255" i="28"/>
  <c r="D255" i="28"/>
  <c r="S298" i="28"/>
  <c r="N298" i="28"/>
  <c r="I298" i="28"/>
  <c r="D298" i="28"/>
  <c r="S297" i="28"/>
  <c r="N297" i="28"/>
  <c r="I297" i="28"/>
  <c r="D297" i="28"/>
  <c r="S296" i="28"/>
  <c r="N296" i="28"/>
  <c r="I296" i="28"/>
  <c r="D296" i="28"/>
  <c r="S295" i="28"/>
  <c r="N295" i="28"/>
  <c r="I295" i="28"/>
  <c r="D295" i="28"/>
  <c r="S294" i="28"/>
  <c r="N294" i="28"/>
  <c r="I294" i="28"/>
  <c r="D294" i="28"/>
  <c r="S293" i="28"/>
  <c r="N293" i="28"/>
  <c r="I293" i="28"/>
  <c r="D293" i="28"/>
  <c r="S292" i="28"/>
  <c r="N292" i="28"/>
  <c r="I292" i="28"/>
  <c r="D292" i="28"/>
  <c r="S291" i="28"/>
  <c r="N291" i="28"/>
  <c r="I291" i="28"/>
  <c r="D291" i="28"/>
  <c r="S290" i="28"/>
  <c r="N290" i="28"/>
  <c r="I290" i="28"/>
  <c r="D290" i="28"/>
  <c r="S289" i="28"/>
  <c r="N289" i="28"/>
  <c r="I289" i="28"/>
  <c r="D289" i="28"/>
  <c r="S315" i="28"/>
  <c r="S314" i="28"/>
  <c r="S313" i="28"/>
  <c r="S312" i="28"/>
  <c r="S311" i="28"/>
  <c r="S310" i="28"/>
  <c r="S309" i="28"/>
  <c r="S308" i="28"/>
  <c r="S307" i="28"/>
  <c r="S306" i="28"/>
  <c r="N315" i="28"/>
  <c r="N314" i="28"/>
  <c r="N313" i="28"/>
  <c r="N312" i="28"/>
  <c r="N311" i="28"/>
  <c r="N310" i="28"/>
  <c r="N309" i="28"/>
  <c r="N308" i="28"/>
  <c r="N307" i="28"/>
  <c r="N306" i="28"/>
  <c r="I315" i="28"/>
  <c r="I314" i="28"/>
  <c r="I313" i="28"/>
  <c r="I312" i="28"/>
  <c r="I311" i="28"/>
  <c r="I310" i="28"/>
  <c r="I309" i="28"/>
  <c r="I308" i="28"/>
  <c r="I307" i="28"/>
  <c r="I306" i="28"/>
  <c r="D315" i="28"/>
  <c r="D314" i="28"/>
  <c r="D313" i="28"/>
  <c r="D312" i="28"/>
  <c r="D311" i="28"/>
  <c r="D310" i="28"/>
  <c r="D309" i="28"/>
  <c r="D308" i="28"/>
  <c r="D307" i="28"/>
  <c r="D306" i="28"/>
  <c r="D386" i="28" l="1"/>
  <c r="D267" i="28"/>
  <c r="D284" i="28"/>
  <c r="D352" i="28"/>
  <c r="D438" i="28"/>
  <c r="D455" i="28"/>
  <c r="I267" i="28"/>
  <c r="I284" i="28"/>
  <c r="D335" i="28"/>
  <c r="N267" i="28"/>
  <c r="N402" i="28"/>
  <c r="N353" i="28"/>
  <c r="N455" i="28"/>
  <c r="N370" i="28"/>
  <c r="S402" i="28"/>
  <c r="S335" i="28"/>
  <c r="I436" i="28"/>
  <c r="I336" i="28"/>
  <c r="I352" i="28"/>
  <c r="V453" i="28"/>
  <c r="I370" i="28"/>
  <c r="I386" i="28"/>
  <c r="N387" i="28"/>
  <c r="V353" i="28"/>
  <c r="S421" i="28"/>
  <c r="S370" i="28"/>
  <c r="V387" i="28"/>
  <c r="I403" i="28"/>
  <c r="N437" i="28"/>
  <c r="V436" i="28"/>
  <c r="I437" i="28"/>
  <c r="V352" i="28"/>
  <c r="D353" i="28"/>
  <c r="V268" i="28"/>
  <c r="N436" i="28"/>
  <c r="I438" i="28"/>
  <c r="N404" i="28"/>
  <c r="I455" i="28"/>
  <c r="N268" i="28"/>
  <c r="S436" i="28"/>
  <c r="N438" i="28"/>
  <c r="V402" i="28"/>
  <c r="N453" i="28"/>
  <c r="D421" i="28"/>
  <c r="D420" i="28"/>
  <c r="V370" i="28"/>
  <c r="D437" i="28"/>
  <c r="D404" i="28"/>
  <c r="D403" i="28"/>
  <c r="S453" i="28"/>
  <c r="I421" i="28"/>
  <c r="I404" i="28"/>
  <c r="N403" i="28"/>
  <c r="S336" i="28"/>
  <c r="N421" i="28"/>
  <c r="D369" i="28"/>
  <c r="I369" i="28"/>
  <c r="N352" i="28"/>
  <c r="V419" i="28"/>
  <c r="N386" i="28"/>
  <c r="N302" i="28"/>
  <c r="I301" i="28"/>
  <c r="V302" i="28"/>
  <c r="D301" i="28"/>
  <c r="S319" i="28"/>
  <c r="D454" i="28"/>
  <c r="S455" i="28"/>
  <c r="I420" i="28"/>
  <c r="V421" i="28"/>
  <c r="N369" i="28"/>
  <c r="D385" i="28"/>
  <c r="S386" i="28"/>
  <c r="I454" i="28"/>
  <c r="V455" i="28"/>
  <c r="N420" i="28"/>
  <c r="D368" i="28"/>
  <c r="S369" i="28"/>
  <c r="I385" i="28"/>
  <c r="V386" i="28"/>
  <c r="N454" i="28"/>
  <c r="D419" i="28"/>
  <c r="S420" i="28"/>
  <c r="I368" i="28"/>
  <c r="V369" i="28"/>
  <c r="N385" i="28"/>
  <c r="D387" i="28"/>
  <c r="D453" i="28"/>
  <c r="S454" i="28"/>
  <c r="I419" i="28"/>
  <c r="V420" i="28"/>
  <c r="N368" i="28"/>
  <c r="D370" i="28"/>
  <c r="S385" i="28"/>
  <c r="I387" i="28"/>
  <c r="I453" i="28"/>
  <c r="V454" i="28"/>
  <c r="N419" i="28"/>
  <c r="S368" i="28"/>
  <c r="V385" i="28"/>
  <c r="S419" i="28"/>
  <c r="V368" i="28"/>
  <c r="S387" i="28"/>
  <c r="V335" i="28"/>
  <c r="N336" i="28"/>
  <c r="I335" i="28"/>
  <c r="V334" i="28"/>
  <c r="S404" i="28"/>
  <c r="V336" i="28"/>
  <c r="S438" i="28"/>
  <c r="V404" i="28"/>
  <c r="N335" i="28"/>
  <c r="D351" i="28"/>
  <c r="S352" i="28"/>
  <c r="V438" i="28"/>
  <c r="D436" i="28"/>
  <c r="S437" i="28"/>
  <c r="I402" i="28"/>
  <c r="V403" i="28"/>
  <c r="N334" i="28"/>
  <c r="D336" i="28"/>
  <c r="S351" i="28"/>
  <c r="I353" i="28"/>
  <c r="D402" i="28"/>
  <c r="I334" i="28"/>
  <c r="N351" i="28"/>
  <c r="V437" i="28"/>
  <c r="S334" i="28"/>
  <c r="V351" i="28"/>
  <c r="I351" i="28"/>
  <c r="S403" i="28"/>
  <c r="S353" i="28"/>
  <c r="D334" i="28"/>
  <c r="N285" i="28"/>
  <c r="V285" i="28"/>
  <c r="N284" i="28"/>
  <c r="D283" i="28"/>
  <c r="S284" i="28"/>
  <c r="I283" i="28"/>
  <c r="V284" i="28"/>
  <c r="N283" i="28"/>
  <c r="D285" i="28"/>
  <c r="S283" i="28"/>
  <c r="I285" i="28"/>
  <c r="V283" i="28"/>
  <c r="S285" i="28"/>
  <c r="D266" i="28"/>
  <c r="S267" i="28"/>
  <c r="I266" i="28"/>
  <c r="V267" i="28"/>
  <c r="N266" i="28"/>
  <c r="D268" i="28"/>
  <c r="S266" i="28"/>
  <c r="I268" i="28"/>
  <c r="V266" i="28"/>
  <c r="S268" i="28"/>
  <c r="N301" i="28"/>
  <c r="D300" i="28"/>
  <c r="S301" i="28"/>
  <c r="I300" i="28"/>
  <c r="V301" i="28"/>
  <c r="N300" i="28"/>
  <c r="D302" i="28"/>
  <c r="S300" i="28"/>
  <c r="I302" i="28"/>
  <c r="V300" i="28"/>
  <c r="S302" i="28"/>
  <c r="V318" i="28"/>
  <c r="N317" i="28"/>
  <c r="I319" i="28"/>
  <c r="V319" i="28"/>
  <c r="V317" i="28"/>
  <c r="S317" i="28"/>
  <c r="S318" i="28"/>
  <c r="N319" i="28"/>
  <c r="N318" i="28"/>
  <c r="I317" i="28"/>
  <c r="I318" i="28"/>
  <c r="D319" i="28"/>
  <c r="D317" i="28"/>
  <c r="D318" i="28"/>
  <c r="I168" i="30"/>
  <c r="S130" i="25" l="1"/>
  <c r="S131" i="25"/>
  <c r="S132" i="25"/>
  <c r="S133" i="25"/>
  <c r="S134" i="25"/>
  <c r="S135" i="25"/>
  <c r="S136" i="25"/>
  <c r="S137" i="25"/>
  <c r="S138" i="25"/>
  <c r="S139" i="25"/>
  <c r="S183" i="25"/>
  <c r="S184" i="25"/>
  <c r="S185" i="25"/>
  <c r="S186" i="25"/>
  <c r="S187" i="25"/>
  <c r="S188" i="25"/>
  <c r="S189" i="25"/>
  <c r="S190" i="25"/>
  <c r="S191" i="25"/>
  <c r="S192" i="25"/>
  <c r="S196" i="25" l="1"/>
  <c r="S194" i="25"/>
  <c r="S195" i="25"/>
  <c r="S143" i="25"/>
  <c r="S142" i="25"/>
  <c r="S141" i="25"/>
  <c r="D25" i="25"/>
  <c r="S158" i="30" l="1"/>
  <c r="N158" i="30"/>
  <c r="I158" i="30"/>
  <c r="D158" i="30"/>
  <c r="S157" i="30"/>
  <c r="N157" i="30"/>
  <c r="I157" i="30"/>
  <c r="D157" i="30"/>
  <c r="S156" i="30"/>
  <c r="N156" i="30"/>
  <c r="I156" i="30"/>
  <c r="D156" i="30"/>
  <c r="S155" i="30"/>
  <c r="N155" i="30"/>
  <c r="I155" i="30"/>
  <c r="D155" i="30"/>
  <c r="S154" i="30"/>
  <c r="N154" i="30"/>
  <c r="I154" i="30"/>
  <c r="D154" i="30"/>
  <c r="S153" i="30"/>
  <c r="N153" i="30"/>
  <c r="I153" i="30"/>
  <c r="D153" i="30"/>
  <c r="S152" i="30"/>
  <c r="N152" i="30"/>
  <c r="I152" i="30"/>
  <c r="D152" i="30"/>
  <c r="S151" i="30"/>
  <c r="N151" i="30"/>
  <c r="I151" i="30"/>
  <c r="D151" i="30"/>
  <c r="S150" i="30"/>
  <c r="N150" i="30"/>
  <c r="I150" i="30"/>
  <c r="D150" i="30"/>
  <c r="S149" i="30"/>
  <c r="N149" i="30"/>
  <c r="I149" i="30"/>
  <c r="D149" i="30"/>
  <c r="S175" i="30"/>
  <c r="N175" i="30"/>
  <c r="I175" i="30"/>
  <c r="D175" i="30"/>
  <c r="S174" i="30"/>
  <c r="N174" i="30"/>
  <c r="I174" i="30"/>
  <c r="D174" i="30"/>
  <c r="S173" i="30"/>
  <c r="N173" i="30"/>
  <c r="I173" i="30"/>
  <c r="D173" i="30"/>
  <c r="S172" i="30"/>
  <c r="N172" i="30"/>
  <c r="I172" i="30"/>
  <c r="D172" i="30"/>
  <c r="S171" i="30"/>
  <c r="N171" i="30"/>
  <c r="I171" i="30"/>
  <c r="D171" i="30"/>
  <c r="S170" i="30"/>
  <c r="N170" i="30"/>
  <c r="I170" i="30"/>
  <c r="D170" i="30"/>
  <c r="S169" i="30"/>
  <c r="N169" i="30"/>
  <c r="I169" i="30"/>
  <c r="D169" i="30"/>
  <c r="S168" i="30"/>
  <c r="N168" i="30"/>
  <c r="D168" i="30"/>
  <c r="S167" i="30"/>
  <c r="N167" i="30"/>
  <c r="I167" i="30"/>
  <c r="D167" i="30"/>
  <c r="S166" i="30"/>
  <c r="N166" i="30"/>
  <c r="I166" i="30"/>
  <c r="D166" i="30"/>
  <c r="S192" i="30"/>
  <c r="N192" i="30"/>
  <c r="I192" i="30"/>
  <c r="D192" i="30"/>
  <c r="S191" i="30"/>
  <c r="N191" i="30"/>
  <c r="I191" i="30"/>
  <c r="D191" i="30"/>
  <c r="S190" i="30"/>
  <c r="N190" i="30"/>
  <c r="I190" i="30"/>
  <c r="D190" i="30"/>
  <c r="S189" i="30"/>
  <c r="N189" i="30"/>
  <c r="I189" i="30"/>
  <c r="D189" i="30"/>
  <c r="S188" i="30"/>
  <c r="N188" i="30"/>
  <c r="I188" i="30"/>
  <c r="D188" i="30"/>
  <c r="S187" i="30"/>
  <c r="N187" i="30"/>
  <c r="I187" i="30"/>
  <c r="D187" i="30"/>
  <c r="S186" i="30"/>
  <c r="N186" i="30"/>
  <c r="I186" i="30"/>
  <c r="D186" i="30"/>
  <c r="S185" i="30"/>
  <c r="N185" i="30"/>
  <c r="I185" i="30"/>
  <c r="D185" i="30"/>
  <c r="S184" i="30"/>
  <c r="N184" i="30"/>
  <c r="I184" i="30"/>
  <c r="D184" i="30"/>
  <c r="S183" i="30"/>
  <c r="N183" i="30"/>
  <c r="I183" i="30"/>
  <c r="D183" i="30"/>
  <c r="S139" i="30"/>
  <c r="N139" i="30"/>
  <c r="I139" i="30"/>
  <c r="D139" i="30"/>
  <c r="S138" i="30"/>
  <c r="N138" i="30"/>
  <c r="I138" i="30"/>
  <c r="D138" i="30"/>
  <c r="S137" i="30"/>
  <c r="N137" i="30"/>
  <c r="I137" i="30"/>
  <c r="D137" i="30"/>
  <c r="S136" i="30"/>
  <c r="N136" i="30"/>
  <c r="I136" i="30"/>
  <c r="D136" i="30"/>
  <c r="S135" i="30"/>
  <c r="N135" i="30"/>
  <c r="I135" i="30"/>
  <c r="D135" i="30"/>
  <c r="S134" i="30"/>
  <c r="N134" i="30"/>
  <c r="I134" i="30"/>
  <c r="D134" i="30"/>
  <c r="S133" i="30"/>
  <c r="N133" i="30"/>
  <c r="I133" i="30"/>
  <c r="D133" i="30"/>
  <c r="S132" i="30"/>
  <c r="N132" i="30"/>
  <c r="I132" i="30"/>
  <c r="D132" i="30"/>
  <c r="S131" i="30"/>
  <c r="N131" i="30"/>
  <c r="I131" i="30"/>
  <c r="D131" i="30"/>
  <c r="S130" i="30"/>
  <c r="N130" i="30"/>
  <c r="N143" i="30" s="1"/>
  <c r="I130" i="30"/>
  <c r="D130" i="30"/>
  <c r="S122" i="30"/>
  <c r="N122" i="30"/>
  <c r="I122" i="30"/>
  <c r="D122" i="30"/>
  <c r="S121" i="30"/>
  <c r="N121" i="30"/>
  <c r="I121" i="30"/>
  <c r="D121" i="30"/>
  <c r="S120" i="30"/>
  <c r="N120" i="30"/>
  <c r="I120" i="30"/>
  <c r="D120" i="30"/>
  <c r="S119" i="30"/>
  <c r="N119" i="30"/>
  <c r="I119" i="30"/>
  <c r="D119" i="30"/>
  <c r="S118" i="30"/>
  <c r="N118" i="30"/>
  <c r="I118" i="30"/>
  <c r="D118" i="30"/>
  <c r="S117" i="30"/>
  <c r="N117" i="30"/>
  <c r="I117" i="30"/>
  <c r="D117" i="30"/>
  <c r="S116" i="30"/>
  <c r="N116" i="30"/>
  <c r="I116" i="30"/>
  <c r="D116" i="30"/>
  <c r="S115" i="30"/>
  <c r="N115" i="30"/>
  <c r="I115" i="30"/>
  <c r="D115" i="30"/>
  <c r="S114" i="30"/>
  <c r="N114" i="30"/>
  <c r="I114" i="30"/>
  <c r="D114" i="30"/>
  <c r="S113" i="30"/>
  <c r="N113" i="30"/>
  <c r="I113" i="30"/>
  <c r="D113" i="30"/>
  <c r="S105" i="30"/>
  <c r="N105" i="30"/>
  <c r="I105" i="30"/>
  <c r="D105" i="30"/>
  <c r="S104" i="30"/>
  <c r="N104" i="30"/>
  <c r="I104" i="30"/>
  <c r="D104" i="30"/>
  <c r="S103" i="30"/>
  <c r="N103" i="30"/>
  <c r="I103" i="30"/>
  <c r="D103" i="30"/>
  <c r="S102" i="30"/>
  <c r="N102" i="30"/>
  <c r="I102" i="30"/>
  <c r="D102" i="30"/>
  <c r="S101" i="30"/>
  <c r="N101" i="30"/>
  <c r="I101" i="30"/>
  <c r="D101" i="30"/>
  <c r="S100" i="30"/>
  <c r="N100" i="30"/>
  <c r="I100" i="30"/>
  <c r="D100" i="30"/>
  <c r="S99" i="30"/>
  <c r="N99" i="30"/>
  <c r="I99" i="30"/>
  <c r="D99" i="30"/>
  <c r="S98" i="30"/>
  <c r="N98" i="30"/>
  <c r="I98" i="30"/>
  <c r="D98" i="30"/>
  <c r="S97" i="30"/>
  <c r="N97" i="30"/>
  <c r="I97" i="30"/>
  <c r="D97" i="30"/>
  <c r="S96" i="30"/>
  <c r="N96" i="30"/>
  <c r="I96" i="30"/>
  <c r="D96" i="30"/>
  <c r="S88" i="30"/>
  <c r="N88" i="30"/>
  <c r="I88" i="30"/>
  <c r="D88" i="30"/>
  <c r="S87" i="30"/>
  <c r="N87" i="30"/>
  <c r="I87" i="30"/>
  <c r="D87" i="30"/>
  <c r="S86" i="30"/>
  <c r="N86" i="30"/>
  <c r="I86" i="30"/>
  <c r="D86" i="30"/>
  <c r="S85" i="30"/>
  <c r="N85" i="30"/>
  <c r="I85" i="30"/>
  <c r="D85" i="30"/>
  <c r="S84" i="30"/>
  <c r="N84" i="30"/>
  <c r="I84" i="30"/>
  <c r="D84" i="30"/>
  <c r="S83" i="30"/>
  <c r="N83" i="30"/>
  <c r="I83" i="30"/>
  <c r="D83" i="30"/>
  <c r="S82" i="30"/>
  <c r="N82" i="30"/>
  <c r="I82" i="30"/>
  <c r="D82" i="30"/>
  <c r="S81" i="30"/>
  <c r="N81" i="30"/>
  <c r="I81" i="30"/>
  <c r="D81" i="30"/>
  <c r="S80" i="30"/>
  <c r="N80" i="30"/>
  <c r="I80" i="30"/>
  <c r="D80" i="30"/>
  <c r="S79" i="30"/>
  <c r="N79" i="30"/>
  <c r="I79" i="30"/>
  <c r="D79" i="30"/>
  <c r="S69" i="30"/>
  <c r="N69" i="30"/>
  <c r="I69" i="30"/>
  <c r="D69" i="30"/>
  <c r="S68" i="30"/>
  <c r="N68" i="30"/>
  <c r="I68" i="30"/>
  <c r="D68" i="30"/>
  <c r="S67" i="30"/>
  <c r="N67" i="30"/>
  <c r="I67" i="30"/>
  <c r="D67" i="30"/>
  <c r="S66" i="30"/>
  <c r="N66" i="30"/>
  <c r="I66" i="30"/>
  <c r="D66" i="30"/>
  <c r="S65" i="30"/>
  <c r="N65" i="30"/>
  <c r="I65" i="30"/>
  <c r="D65" i="30"/>
  <c r="S64" i="30"/>
  <c r="N64" i="30"/>
  <c r="I64" i="30"/>
  <c r="D64" i="30"/>
  <c r="S63" i="30"/>
  <c r="N63" i="30"/>
  <c r="I63" i="30"/>
  <c r="D63" i="30"/>
  <c r="S62" i="30"/>
  <c r="N62" i="30"/>
  <c r="I62" i="30"/>
  <c r="D62" i="30"/>
  <c r="S61" i="30"/>
  <c r="N61" i="30"/>
  <c r="I61" i="30"/>
  <c r="D61" i="30"/>
  <c r="S60" i="30"/>
  <c r="N60" i="30"/>
  <c r="I60" i="30"/>
  <c r="D60" i="30"/>
  <c r="S52" i="30"/>
  <c r="N52" i="30"/>
  <c r="I52" i="30"/>
  <c r="D52" i="30"/>
  <c r="S51" i="30"/>
  <c r="N51" i="30"/>
  <c r="I51" i="30"/>
  <c r="D51" i="30"/>
  <c r="S50" i="30"/>
  <c r="N50" i="30"/>
  <c r="I50" i="30"/>
  <c r="D50" i="30"/>
  <c r="S49" i="30"/>
  <c r="N49" i="30"/>
  <c r="I49" i="30"/>
  <c r="D49" i="30"/>
  <c r="S48" i="30"/>
  <c r="N48" i="30"/>
  <c r="I48" i="30"/>
  <c r="D48" i="30"/>
  <c r="S47" i="30"/>
  <c r="N47" i="30"/>
  <c r="I47" i="30"/>
  <c r="D47" i="30"/>
  <c r="S46" i="30"/>
  <c r="N46" i="30"/>
  <c r="I46" i="30"/>
  <c r="D46" i="30"/>
  <c r="S45" i="30"/>
  <c r="N45" i="30"/>
  <c r="I45" i="30"/>
  <c r="D45" i="30"/>
  <c r="S44" i="30"/>
  <c r="N44" i="30"/>
  <c r="I44" i="30"/>
  <c r="D44" i="30"/>
  <c r="S43" i="30"/>
  <c r="N43" i="30"/>
  <c r="I43" i="30"/>
  <c r="D43" i="30"/>
  <c r="S33" i="30"/>
  <c r="N33" i="30"/>
  <c r="I33" i="30"/>
  <c r="D33" i="30"/>
  <c r="S32" i="30"/>
  <c r="N32" i="30"/>
  <c r="I32" i="30"/>
  <c r="D32" i="30"/>
  <c r="S31" i="30"/>
  <c r="N31" i="30"/>
  <c r="I31" i="30"/>
  <c r="D31" i="30"/>
  <c r="S30" i="30"/>
  <c r="N30" i="30"/>
  <c r="I30" i="30"/>
  <c r="D30" i="30"/>
  <c r="S29" i="30"/>
  <c r="N29" i="30"/>
  <c r="I29" i="30"/>
  <c r="D29" i="30"/>
  <c r="S28" i="30"/>
  <c r="N28" i="30"/>
  <c r="I28" i="30"/>
  <c r="D28" i="30"/>
  <c r="S27" i="30"/>
  <c r="N27" i="30"/>
  <c r="I27" i="30"/>
  <c r="D27" i="30"/>
  <c r="S26" i="30"/>
  <c r="N26" i="30"/>
  <c r="I26" i="30"/>
  <c r="D26" i="30"/>
  <c r="S25" i="30"/>
  <c r="N25" i="30"/>
  <c r="I25" i="30"/>
  <c r="D25" i="30"/>
  <c r="S24" i="30"/>
  <c r="N24" i="30"/>
  <c r="I24" i="30"/>
  <c r="D24" i="30"/>
  <c r="S16" i="30"/>
  <c r="N16" i="30"/>
  <c r="I16" i="30"/>
  <c r="D16" i="30"/>
  <c r="S15" i="30"/>
  <c r="N15" i="30"/>
  <c r="I15" i="30"/>
  <c r="D15" i="30"/>
  <c r="S14" i="30"/>
  <c r="N14" i="30"/>
  <c r="I14" i="30"/>
  <c r="D14" i="30"/>
  <c r="S13" i="30"/>
  <c r="N13" i="30"/>
  <c r="I13" i="30"/>
  <c r="D13" i="30"/>
  <c r="S12" i="30"/>
  <c r="N12" i="30"/>
  <c r="I12" i="30"/>
  <c r="D12" i="30"/>
  <c r="S11" i="30"/>
  <c r="N11" i="30"/>
  <c r="I11" i="30"/>
  <c r="D11" i="30"/>
  <c r="S10" i="30"/>
  <c r="N10" i="30"/>
  <c r="I10" i="30"/>
  <c r="D10" i="30"/>
  <c r="S9" i="30"/>
  <c r="N9" i="30"/>
  <c r="I9" i="30"/>
  <c r="D9" i="30"/>
  <c r="S8" i="30"/>
  <c r="N8" i="30"/>
  <c r="I8" i="30"/>
  <c r="D8" i="30"/>
  <c r="S7" i="30"/>
  <c r="N7" i="30"/>
  <c r="I7" i="30"/>
  <c r="D7" i="30"/>
  <c r="S158" i="29"/>
  <c r="N158" i="29"/>
  <c r="I158" i="29"/>
  <c r="D158" i="29"/>
  <c r="S157" i="29"/>
  <c r="N157" i="29"/>
  <c r="I157" i="29"/>
  <c r="D157" i="29"/>
  <c r="S156" i="29"/>
  <c r="N156" i="29"/>
  <c r="I156" i="29"/>
  <c r="D156" i="29"/>
  <c r="S155" i="29"/>
  <c r="N155" i="29"/>
  <c r="I155" i="29"/>
  <c r="D155" i="29"/>
  <c r="S154" i="29"/>
  <c r="N154" i="29"/>
  <c r="I154" i="29"/>
  <c r="D154" i="29"/>
  <c r="S153" i="29"/>
  <c r="N153" i="29"/>
  <c r="I153" i="29"/>
  <c r="D153" i="29"/>
  <c r="S152" i="29"/>
  <c r="N152" i="29"/>
  <c r="I152" i="29"/>
  <c r="D152" i="29"/>
  <c r="S151" i="29"/>
  <c r="N151" i="29"/>
  <c r="I151" i="29"/>
  <c r="D151" i="29"/>
  <c r="S150" i="29"/>
  <c r="N150" i="29"/>
  <c r="I150" i="29"/>
  <c r="D150" i="29"/>
  <c r="S149" i="29"/>
  <c r="N149" i="29"/>
  <c r="I149" i="29"/>
  <c r="D149" i="29"/>
  <c r="S175" i="29"/>
  <c r="N175" i="29"/>
  <c r="I175" i="29"/>
  <c r="D175" i="29"/>
  <c r="S174" i="29"/>
  <c r="N174" i="29"/>
  <c r="I174" i="29"/>
  <c r="D174" i="29"/>
  <c r="S173" i="29"/>
  <c r="N173" i="29"/>
  <c r="I173" i="29"/>
  <c r="D173" i="29"/>
  <c r="S172" i="29"/>
  <c r="N172" i="29"/>
  <c r="I172" i="29"/>
  <c r="D172" i="29"/>
  <c r="S171" i="29"/>
  <c r="N171" i="29"/>
  <c r="I171" i="29"/>
  <c r="D171" i="29"/>
  <c r="S170" i="29"/>
  <c r="N170" i="29"/>
  <c r="I170" i="29"/>
  <c r="D170" i="29"/>
  <c r="S169" i="29"/>
  <c r="N169" i="29"/>
  <c r="I169" i="29"/>
  <c r="D169" i="29"/>
  <c r="S168" i="29"/>
  <c r="N168" i="29"/>
  <c r="I168" i="29"/>
  <c r="D168" i="29"/>
  <c r="S167" i="29"/>
  <c r="N167" i="29"/>
  <c r="I167" i="29"/>
  <c r="I178" i="29" s="1"/>
  <c r="D167" i="29"/>
  <c r="S166" i="29"/>
  <c r="N166" i="29"/>
  <c r="I166" i="29"/>
  <c r="D166" i="29"/>
  <c r="S192" i="29"/>
  <c r="N192" i="29"/>
  <c r="I192" i="29"/>
  <c r="D192" i="29"/>
  <c r="S191" i="29"/>
  <c r="N191" i="29"/>
  <c r="I191" i="29"/>
  <c r="D191" i="29"/>
  <c r="S190" i="29"/>
  <c r="N190" i="29"/>
  <c r="I190" i="29"/>
  <c r="D190" i="29"/>
  <c r="S189" i="29"/>
  <c r="N189" i="29"/>
  <c r="I189" i="29"/>
  <c r="D189" i="29"/>
  <c r="S188" i="29"/>
  <c r="N188" i="29"/>
  <c r="I188" i="29"/>
  <c r="D188" i="29"/>
  <c r="S187" i="29"/>
  <c r="N187" i="29"/>
  <c r="I187" i="29"/>
  <c r="D187" i="29"/>
  <c r="S186" i="29"/>
  <c r="N186" i="29"/>
  <c r="I186" i="29"/>
  <c r="D186" i="29"/>
  <c r="S185" i="29"/>
  <c r="N185" i="29"/>
  <c r="I185" i="29"/>
  <c r="D185" i="29"/>
  <c r="S184" i="29"/>
  <c r="N184" i="29"/>
  <c r="I184" i="29"/>
  <c r="D184" i="29"/>
  <c r="S183" i="29"/>
  <c r="N183" i="29"/>
  <c r="I183" i="29"/>
  <c r="D183" i="29"/>
  <c r="S139" i="29"/>
  <c r="N139" i="29"/>
  <c r="I139" i="29"/>
  <c r="D139" i="29"/>
  <c r="S138" i="29"/>
  <c r="N138" i="29"/>
  <c r="I138" i="29"/>
  <c r="D138" i="29"/>
  <c r="S137" i="29"/>
  <c r="N137" i="29"/>
  <c r="I137" i="29"/>
  <c r="D137" i="29"/>
  <c r="S136" i="29"/>
  <c r="N136" i="29"/>
  <c r="I136" i="29"/>
  <c r="D136" i="29"/>
  <c r="S135" i="29"/>
  <c r="N135" i="29"/>
  <c r="I135" i="29"/>
  <c r="D135" i="29"/>
  <c r="S134" i="29"/>
  <c r="N134" i="29"/>
  <c r="I134" i="29"/>
  <c r="D134" i="29"/>
  <c r="S133" i="29"/>
  <c r="N133" i="29"/>
  <c r="I133" i="29"/>
  <c r="D133" i="29"/>
  <c r="S132" i="29"/>
  <c r="N132" i="29"/>
  <c r="I132" i="29"/>
  <c r="D132" i="29"/>
  <c r="S131" i="29"/>
  <c r="N131" i="29"/>
  <c r="I131" i="29"/>
  <c r="D131" i="29"/>
  <c r="S130" i="29"/>
  <c r="N130" i="29"/>
  <c r="I130" i="29"/>
  <c r="D130" i="29"/>
  <c r="S122" i="29"/>
  <c r="N122" i="29"/>
  <c r="I122" i="29"/>
  <c r="D122" i="29"/>
  <c r="S121" i="29"/>
  <c r="N121" i="29"/>
  <c r="I121" i="29"/>
  <c r="D121" i="29"/>
  <c r="S120" i="29"/>
  <c r="N120" i="29"/>
  <c r="I120" i="29"/>
  <c r="D120" i="29"/>
  <c r="S119" i="29"/>
  <c r="N119" i="29"/>
  <c r="I119" i="29"/>
  <c r="D119" i="29"/>
  <c r="S118" i="29"/>
  <c r="N118" i="29"/>
  <c r="I118" i="29"/>
  <c r="D118" i="29"/>
  <c r="S117" i="29"/>
  <c r="N117" i="29"/>
  <c r="I117" i="29"/>
  <c r="D117" i="29"/>
  <c r="S116" i="29"/>
  <c r="N116" i="29"/>
  <c r="I116" i="29"/>
  <c r="D116" i="29"/>
  <c r="S115" i="29"/>
  <c r="N115" i="29"/>
  <c r="I115" i="29"/>
  <c r="D115" i="29"/>
  <c r="S114" i="29"/>
  <c r="N114" i="29"/>
  <c r="I114" i="29"/>
  <c r="D114" i="29"/>
  <c r="S113" i="29"/>
  <c r="N113" i="29"/>
  <c r="I113" i="29"/>
  <c r="D113" i="29"/>
  <c r="S105" i="29"/>
  <c r="N105" i="29"/>
  <c r="I105" i="29"/>
  <c r="D105" i="29"/>
  <c r="S104" i="29"/>
  <c r="N104" i="29"/>
  <c r="I104" i="29"/>
  <c r="D104" i="29"/>
  <c r="S103" i="29"/>
  <c r="N103" i="29"/>
  <c r="I103" i="29"/>
  <c r="D103" i="29"/>
  <c r="S102" i="29"/>
  <c r="N102" i="29"/>
  <c r="I102" i="29"/>
  <c r="D102" i="29"/>
  <c r="S101" i="29"/>
  <c r="N101" i="29"/>
  <c r="I101" i="29"/>
  <c r="D101" i="29"/>
  <c r="S100" i="29"/>
  <c r="N100" i="29"/>
  <c r="I100" i="29"/>
  <c r="D100" i="29"/>
  <c r="S99" i="29"/>
  <c r="N99" i="29"/>
  <c r="I99" i="29"/>
  <c r="D99" i="29"/>
  <c r="S98" i="29"/>
  <c r="N98" i="29"/>
  <c r="I98" i="29"/>
  <c r="D98" i="29"/>
  <c r="S97" i="29"/>
  <c r="N97" i="29"/>
  <c r="I97" i="29"/>
  <c r="D97" i="29"/>
  <c r="S96" i="29"/>
  <c r="N96" i="29"/>
  <c r="I96" i="29"/>
  <c r="D96" i="29"/>
  <c r="S88" i="29"/>
  <c r="N88" i="29"/>
  <c r="I88" i="29"/>
  <c r="D88" i="29"/>
  <c r="S87" i="29"/>
  <c r="N87" i="29"/>
  <c r="I87" i="29"/>
  <c r="D87" i="29"/>
  <c r="S86" i="29"/>
  <c r="N86" i="29"/>
  <c r="I86" i="29"/>
  <c r="D86" i="29"/>
  <c r="S85" i="29"/>
  <c r="N85" i="29"/>
  <c r="I85" i="29"/>
  <c r="D85" i="29"/>
  <c r="S84" i="29"/>
  <c r="N84" i="29"/>
  <c r="I84" i="29"/>
  <c r="D84" i="29"/>
  <c r="S83" i="29"/>
  <c r="N83" i="29"/>
  <c r="I83" i="29"/>
  <c r="D83" i="29"/>
  <c r="S82" i="29"/>
  <c r="N82" i="29"/>
  <c r="I82" i="29"/>
  <c r="D82" i="29"/>
  <c r="S81" i="29"/>
  <c r="N81" i="29"/>
  <c r="I81" i="29"/>
  <c r="D81" i="29"/>
  <c r="S80" i="29"/>
  <c r="N80" i="29"/>
  <c r="I80" i="29"/>
  <c r="D80" i="29"/>
  <c r="S79" i="29"/>
  <c r="N79" i="29"/>
  <c r="I79" i="29"/>
  <c r="D79" i="29"/>
  <c r="S69" i="29"/>
  <c r="N69" i="29"/>
  <c r="I69" i="29"/>
  <c r="D69" i="29"/>
  <c r="S68" i="29"/>
  <c r="N68" i="29"/>
  <c r="I68" i="29"/>
  <c r="D68" i="29"/>
  <c r="S67" i="29"/>
  <c r="N67" i="29"/>
  <c r="I67" i="29"/>
  <c r="D67" i="29"/>
  <c r="S66" i="29"/>
  <c r="N66" i="29"/>
  <c r="I66" i="29"/>
  <c r="D66" i="29"/>
  <c r="S65" i="29"/>
  <c r="N65" i="29"/>
  <c r="I65" i="29"/>
  <c r="D65" i="29"/>
  <c r="S64" i="29"/>
  <c r="N64" i="29"/>
  <c r="I64" i="29"/>
  <c r="D64" i="29"/>
  <c r="S63" i="29"/>
  <c r="N63" i="29"/>
  <c r="I63" i="29"/>
  <c r="D63" i="29"/>
  <c r="S62" i="29"/>
  <c r="N62" i="29"/>
  <c r="I62" i="29"/>
  <c r="D62" i="29"/>
  <c r="S61" i="29"/>
  <c r="N61" i="29"/>
  <c r="I61" i="29"/>
  <c r="D61" i="29"/>
  <c r="S60" i="29"/>
  <c r="S73" i="29" s="1"/>
  <c r="N60" i="29"/>
  <c r="I60" i="29"/>
  <c r="D60" i="29"/>
  <c r="S52" i="29"/>
  <c r="N52" i="29"/>
  <c r="I52" i="29"/>
  <c r="D52" i="29"/>
  <c r="S51" i="29"/>
  <c r="N51" i="29"/>
  <c r="I51" i="29"/>
  <c r="D51" i="29"/>
  <c r="S50" i="29"/>
  <c r="N50" i="29"/>
  <c r="I50" i="29"/>
  <c r="D50" i="29"/>
  <c r="S49" i="29"/>
  <c r="N49" i="29"/>
  <c r="I49" i="29"/>
  <c r="D49" i="29"/>
  <c r="S48" i="29"/>
  <c r="N48" i="29"/>
  <c r="I48" i="29"/>
  <c r="D48" i="29"/>
  <c r="S47" i="29"/>
  <c r="N47" i="29"/>
  <c r="I47" i="29"/>
  <c r="D47" i="29"/>
  <c r="S46" i="29"/>
  <c r="N46" i="29"/>
  <c r="I46" i="29"/>
  <c r="D46" i="29"/>
  <c r="S45" i="29"/>
  <c r="N45" i="29"/>
  <c r="I45" i="29"/>
  <c r="D45" i="29"/>
  <c r="S44" i="29"/>
  <c r="N44" i="29"/>
  <c r="I44" i="29"/>
  <c r="D44" i="29"/>
  <c r="S43" i="29"/>
  <c r="N43" i="29"/>
  <c r="I43" i="29"/>
  <c r="D43" i="29"/>
  <c r="S33" i="29"/>
  <c r="N33" i="29"/>
  <c r="I33" i="29"/>
  <c r="D33" i="29"/>
  <c r="S32" i="29"/>
  <c r="N32" i="29"/>
  <c r="I32" i="29"/>
  <c r="D32" i="29"/>
  <c r="S31" i="29"/>
  <c r="N31" i="29"/>
  <c r="I31" i="29"/>
  <c r="D31" i="29"/>
  <c r="S30" i="29"/>
  <c r="N30" i="29"/>
  <c r="I30" i="29"/>
  <c r="D30" i="29"/>
  <c r="S29" i="29"/>
  <c r="N29" i="29"/>
  <c r="I29" i="29"/>
  <c r="D29" i="29"/>
  <c r="S28" i="29"/>
  <c r="N28" i="29"/>
  <c r="I28" i="29"/>
  <c r="D28" i="29"/>
  <c r="S27" i="29"/>
  <c r="N27" i="29"/>
  <c r="I27" i="29"/>
  <c r="D27" i="29"/>
  <c r="S26" i="29"/>
  <c r="N26" i="29"/>
  <c r="I26" i="29"/>
  <c r="D26" i="29"/>
  <c r="S25" i="29"/>
  <c r="N25" i="29"/>
  <c r="I25" i="29"/>
  <c r="D25" i="29"/>
  <c r="S24" i="29"/>
  <c r="N24" i="29"/>
  <c r="I24" i="29"/>
  <c r="D24" i="29"/>
  <c r="S16" i="29"/>
  <c r="N16" i="29"/>
  <c r="I16" i="29"/>
  <c r="D16" i="29"/>
  <c r="S15" i="29"/>
  <c r="N15" i="29"/>
  <c r="I15" i="29"/>
  <c r="D15" i="29"/>
  <c r="S14" i="29"/>
  <c r="N14" i="29"/>
  <c r="I14" i="29"/>
  <c r="D14" i="29"/>
  <c r="S13" i="29"/>
  <c r="N13" i="29"/>
  <c r="I13" i="29"/>
  <c r="D13" i="29"/>
  <c r="S12" i="29"/>
  <c r="N12" i="29"/>
  <c r="I12" i="29"/>
  <c r="D12" i="29"/>
  <c r="S11" i="29"/>
  <c r="N11" i="29"/>
  <c r="I11" i="29"/>
  <c r="D11" i="29"/>
  <c r="S10" i="29"/>
  <c r="N10" i="29"/>
  <c r="I10" i="29"/>
  <c r="D10" i="29"/>
  <c r="S9" i="29"/>
  <c r="N9" i="29"/>
  <c r="I9" i="29"/>
  <c r="D9" i="29"/>
  <c r="S8" i="29"/>
  <c r="N8" i="29"/>
  <c r="I8" i="29"/>
  <c r="D8" i="29"/>
  <c r="S7" i="29"/>
  <c r="N7" i="29"/>
  <c r="I7" i="29"/>
  <c r="D7" i="29"/>
  <c r="S228" i="28"/>
  <c r="N228" i="28"/>
  <c r="I228" i="28"/>
  <c r="D228" i="28"/>
  <c r="S227" i="28"/>
  <c r="N227" i="28"/>
  <c r="I227" i="28"/>
  <c r="D227" i="28"/>
  <c r="S226" i="28"/>
  <c r="N226" i="28"/>
  <c r="I226" i="28"/>
  <c r="D226" i="28"/>
  <c r="S225" i="28"/>
  <c r="N225" i="28"/>
  <c r="I225" i="28"/>
  <c r="D225" i="28"/>
  <c r="S224" i="28"/>
  <c r="N224" i="28"/>
  <c r="I224" i="28"/>
  <c r="D224" i="28"/>
  <c r="S223" i="28"/>
  <c r="N223" i="28"/>
  <c r="I223" i="28"/>
  <c r="D223" i="28"/>
  <c r="S222" i="28"/>
  <c r="N222" i="28"/>
  <c r="I222" i="28"/>
  <c r="D222" i="28"/>
  <c r="S221" i="28"/>
  <c r="N221" i="28"/>
  <c r="I221" i="28"/>
  <c r="D221" i="28"/>
  <c r="S220" i="28"/>
  <c r="N220" i="28"/>
  <c r="I220" i="28"/>
  <c r="D220" i="28"/>
  <c r="S219" i="28"/>
  <c r="N219" i="28"/>
  <c r="I219" i="28"/>
  <c r="D219" i="28"/>
  <c r="S245" i="28"/>
  <c r="N245" i="28"/>
  <c r="I245" i="28"/>
  <c r="D245" i="28"/>
  <c r="S244" i="28"/>
  <c r="N244" i="28"/>
  <c r="I244" i="28"/>
  <c r="D244" i="28"/>
  <c r="S243" i="28"/>
  <c r="N243" i="28"/>
  <c r="I243" i="28"/>
  <c r="D243" i="28"/>
  <c r="S242" i="28"/>
  <c r="N242" i="28"/>
  <c r="I242" i="28"/>
  <c r="D242" i="28"/>
  <c r="S241" i="28"/>
  <c r="N241" i="28"/>
  <c r="I241" i="28"/>
  <c r="D241" i="28"/>
  <c r="S240" i="28"/>
  <c r="N240" i="28"/>
  <c r="I240" i="28"/>
  <c r="D240" i="28"/>
  <c r="S239" i="28"/>
  <c r="N239" i="28"/>
  <c r="I239" i="28"/>
  <c r="D239" i="28"/>
  <c r="S238" i="28"/>
  <c r="N238" i="28"/>
  <c r="I238" i="28"/>
  <c r="D238" i="28"/>
  <c r="S237" i="28"/>
  <c r="N237" i="28"/>
  <c r="I237" i="28"/>
  <c r="D237" i="28"/>
  <c r="S236" i="28"/>
  <c r="N236" i="28"/>
  <c r="I236" i="28"/>
  <c r="D236" i="28"/>
  <c r="S192" i="28"/>
  <c r="N192" i="28"/>
  <c r="I192" i="28"/>
  <c r="D192" i="28"/>
  <c r="S191" i="28"/>
  <c r="N191" i="28"/>
  <c r="I191" i="28"/>
  <c r="D191" i="28"/>
  <c r="S190" i="28"/>
  <c r="N190" i="28"/>
  <c r="I190" i="28"/>
  <c r="D190" i="28"/>
  <c r="S189" i="28"/>
  <c r="N189" i="28"/>
  <c r="I189" i="28"/>
  <c r="D189" i="28"/>
  <c r="S188" i="28"/>
  <c r="N188" i="28"/>
  <c r="I188" i="28"/>
  <c r="D188" i="28"/>
  <c r="S187" i="28"/>
  <c r="N187" i="28"/>
  <c r="I187" i="28"/>
  <c r="D187" i="28"/>
  <c r="S186" i="28"/>
  <c r="N186" i="28"/>
  <c r="I186" i="28"/>
  <c r="D186" i="28"/>
  <c r="S185" i="28"/>
  <c r="N185" i="28"/>
  <c r="I185" i="28"/>
  <c r="D185" i="28"/>
  <c r="S184" i="28"/>
  <c r="N184" i="28"/>
  <c r="I184" i="28"/>
  <c r="D184" i="28"/>
  <c r="S183" i="28"/>
  <c r="N183" i="28"/>
  <c r="I183" i="28"/>
  <c r="D183" i="28"/>
  <c r="S175" i="28"/>
  <c r="N175" i="28"/>
  <c r="I175" i="28"/>
  <c r="D175" i="28"/>
  <c r="S174" i="28"/>
  <c r="N174" i="28"/>
  <c r="I174" i="28"/>
  <c r="D174" i="28"/>
  <c r="S173" i="28"/>
  <c r="N173" i="28"/>
  <c r="I173" i="28"/>
  <c r="D173" i="28"/>
  <c r="S172" i="28"/>
  <c r="N172" i="28"/>
  <c r="I172" i="28"/>
  <c r="D172" i="28"/>
  <c r="S171" i="28"/>
  <c r="N171" i="28"/>
  <c r="I171" i="28"/>
  <c r="D171" i="28"/>
  <c r="S170" i="28"/>
  <c r="N170" i="28"/>
  <c r="I170" i="28"/>
  <c r="D170" i="28"/>
  <c r="S169" i="28"/>
  <c r="N169" i="28"/>
  <c r="I169" i="28"/>
  <c r="D169" i="28"/>
  <c r="S168" i="28"/>
  <c r="N168" i="28"/>
  <c r="I168" i="28"/>
  <c r="D168" i="28"/>
  <c r="S167" i="28"/>
  <c r="N167" i="28"/>
  <c r="I167" i="28"/>
  <c r="D167" i="28"/>
  <c r="S166" i="28"/>
  <c r="N166" i="28"/>
  <c r="I166" i="28"/>
  <c r="D166" i="28"/>
  <c r="S158" i="28"/>
  <c r="N158" i="28"/>
  <c r="I158" i="28"/>
  <c r="D158" i="28"/>
  <c r="S157" i="28"/>
  <c r="N157" i="28"/>
  <c r="I157" i="28"/>
  <c r="D157" i="28"/>
  <c r="S156" i="28"/>
  <c r="N156" i="28"/>
  <c r="I156" i="28"/>
  <c r="D156" i="28"/>
  <c r="S155" i="28"/>
  <c r="N155" i="28"/>
  <c r="I155" i="28"/>
  <c r="D155" i="28"/>
  <c r="S154" i="28"/>
  <c r="N154" i="28"/>
  <c r="I154" i="28"/>
  <c r="D154" i="28"/>
  <c r="S153" i="28"/>
  <c r="N153" i="28"/>
  <c r="I153" i="28"/>
  <c r="D153" i="28"/>
  <c r="S152" i="28"/>
  <c r="N152" i="28"/>
  <c r="I152" i="28"/>
  <c r="D152" i="28"/>
  <c r="S151" i="28"/>
  <c r="N151" i="28"/>
  <c r="I151" i="28"/>
  <c r="D151" i="28"/>
  <c r="S150" i="28"/>
  <c r="N150" i="28"/>
  <c r="I150" i="28"/>
  <c r="D150" i="28"/>
  <c r="S149" i="28"/>
  <c r="N149" i="28"/>
  <c r="I149" i="28"/>
  <c r="D149" i="28"/>
  <c r="S141" i="28"/>
  <c r="N141" i="28"/>
  <c r="I141" i="28"/>
  <c r="D141" i="28"/>
  <c r="S140" i="28"/>
  <c r="N140" i="28"/>
  <c r="I140" i="28"/>
  <c r="D140" i="28"/>
  <c r="S139" i="28"/>
  <c r="N139" i="28"/>
  <c r="I139" i="28"/>
  <c r="D139" i="28"/>
  <c r="S138" i="28"/>
  <c r="N138" i="28"/>
  <c r="I138" i="28"/>
  <c r="D138" i="28"/>
  <c r="S137" i="28"/>
  <c r="N137" i="28"/>
  <c r="I137" i="28"/>
  <c r="D137" i="28"/>
  <c r="S136" i="28"/>
  <c r="N136" i="28"/>
  <c r="I136" i="28"/>
  <c r="D136" i="28"/>
  <c r="S135" i="28"/>
  <c r="N135" i="28"/>
  <c r="I135" i="28"/>
  <c r="D135" i="28"/>
  <c r="S134" i="28"/>
  <c r="N134" i="28"/>
  <c r="I134" i="28"/>
  <c r="D134" i="28"/>
  <c r="S133" i="28"/>
  <c r="N133" i="28"/>
  <c r="I133" i="28"/>
  <c r="D133" i="28"/>
  <c r="S132" i="28"/>
  <c r="N132" i="28"/>
  <c r="I132" i="28"/>
  <c r="D132" i="28"/>
  <c r="S69" i="28"/>
  <c r="N69" i="28"/>
  <c r="I69" i="28"/>
  <c r="D69" i="28"/>
  <c r="S68" i="28"/>
  <c r="N68" i="28"/>
  <c r="I68" i="28"/>
  <c r="D68" i="28"/>
  <c r="S67" i="28"/>
  <c r="N67" i="28"/>
  <c r="I67" i="28"/>
  <c r="D67" i="28"/>
  <c r="S66" i="28"/>
  <c r="N66" i="28"/>
  <c r="I66" i="28"/>
  <c r="D66" i="28"/>
  <c r="S65" i="28"/>
  <c r="N65" i="28"/>
  <c r="I65" i="28"/>
  <c r="D65" i="28"/>
  <c r="S64" i="28"/>
  <c r="N64" i="28"/>
  <c r="I64" i="28"/>
  <c r="D64" i="28"/>
  <c r="S63" i="28"/>
  <c r="N63" i="28"/>
  <c r="I63" i="28"/>
  <c r="D63" i="28"/>
  <c r="S62" i="28"/>
  <c r="N62" i="28"/>
  <c r="I62" i="28"/>
  <c r="D62" i="28"/>
  <c r="S61" i="28"/>
  <c r="N61" i="28"/>
  <c r="I61" i="28"/>
  <c r="D61" i="28"/>
  <c r="S60" i="28"/>
  <c r="N60" i="28"/>
  <c r="I60" i="28"/>
  <c r="D60" i="28"/>
  <c r="S52" i="28"/>
  <c r="N52" i="28"/>
  <c r="I52" i="28"/>
  <c r="D52" i="28"/>
  <c r="S51" i="28"/>
  <c r="N51" i="28"/>
  <c r="I51" i="28"/>
  <c r="D51" i="28"/>
  <c r="S50" i="28"/>
  <c r="N50" i="28"/>
  <c r="I50" i="28"/>
  <c r="D50" i="28"/>
  <c r="S49" i="28"/>
  <c r="N49" i="28"/>
  <c r="I49" i="28"/>
  <c r="D49" i="28"/>
  <c r="S48" i="28"/>
  <c r="N48" i="28"/>
  <c r="I48" i="28"/>
  <c r="D48" i="28"/>
  <c r="S47" i="28"/>
  <c r="N47" i="28"/>
  <c r="I47" i="28"/>
  <c r="D47" i="28"/>
  <c r="S46" i="28"/>
  <c r="N46" i="28"/>
  <c r="I46" i="28"/>
  <c r="D46" i="28"/>
  <c r="S45" i="28"/>
  <c r="N45" i="28"/>
  <c r="I45" i="28"/>
  <c r="D45" i="28"/>
  <c r="S44" i="28"/>
  <c r="N44" i="28"/>
  <c r="I44" i="28"/>
  <c r="D44" i="28"/>
  <c r="S43" i="28"/>
  <c r="N43" i="28"/>
  <c r="I43" i="28"/>
  <c r="D43" i="28"/>
  <c r="S33" i="28"/>
  <c r="N33" i="28"/>
  <c r="I33" i="28"/>
  <c r="D33" i="28"/>
  <c r="S32" i="28"/>
  <c r="N32" i="28"/>
  <c r="I32" i="28"/>
  <c r="D32" i="28"/>
  <c r="S31" i="28"/>
  <c r="N31" i="28"/>
  <c r="I31" i="28"/>
  <c r="D31" i="28"/>
  <c r="S30" i="28"/>
  <c r="N30" i="28"/>
  <c r="I30" i="28"/>
  <c r="D30" i="28"/>
  <c r="S29" i="28"/>
  <c r="N29" i="28"/>
  <c r="I29" i="28"/>
  <c r="D29" i="28"/>
  <c r="S28" i="28"/>
  <c r="N28" i="28"/>
  <c r="I28" i="28"/>
  <c r="D28" i="28"/>
  <c r="S27" i="28"/>
  <c r="N27" i="28"/>
  <c r="I27" i="28"/>
  <c r="D27" i="28"/>
  <c r="S26" i="28"/>
  <c r="N26" i="28"/>
  <c r="I26" i="28"/>
  <c r="D26" i="28"/>
  <c r="S25" i="28"/>
  <c r="N25" i="28"/>
  <c r="I25" i="28"/>
  <c r="D25" i="28"/>
  <c r="S24" i="28"/>
  <c r="N24" i="28"/>
  <c r="I24" i="28"/>
  <c r="D24" i="28"/>
  <c r="S16" i="28"/>
  <c r="N16" i="28"/>
  <c r="I16" i="28"/>
  <c r="D16" i="28"/>
  <c r="S15" i="28"/>
  <c r="N15" i="28"/>
  <c r="I15" i="28"/>
  <c r="D15" i="28"/>
  <c r="S14" i="28"/>
  <c r="N14" i="28"/>
  <c r="I14" i="28"/>
  <c r="D14" i="28"/>
  <c r="S13" i="28"/>
  <c r="N13" i="28"/>
  <c r="I13" i="28"/>
  <c r="D13" i="28"/>
  <c r="S12" i="28"/>
  <c r="N12" i="28"/>
  <c r="I12" i="28"/>
  <c r="D12" i="28"/>
  <c r="S11" i="28"/>
  <c r="N11" i="28"/>
  <c r="I11" i="28"/>
  <c r="D11" i="28"/>
  <c r="S10" i="28"/>
  <c r="N10" i="28"/>
  <c r="I10" i="28"/>
  <c r="D10" i="28"/>
  <c r="S9" i="28"/>
  <c r="N9" i="28"/>
  <c r="I9" i="28"/>
  <c r="D9" i="28"/>
  <c r="S8" i="28"/>
  <c r="N8" i="28"/>
  <c r="I8" i="28"/>
  <c r="D8" i="28"/>
  <c r="S7" i="28"/>
  <c r="N7" i="28"/>
  <c r="I7" i="28"/>
  <c r="D7" i="28"/>
  <c r="S158" i="27"/>
  <c r="N158" i="27"/>
  <c r="I158" i="27"/>
  <c r="D158" i="27"/>
  <c r="S157" i="27"/>
  <c r="N157" i="27"/>
  <c r="I157" i="27"/>
  <c r="D157" i="27"/>
  <c r="S156" i="27"/>
  <c r="N156" i="27"/>
  <c r="I156" i="27"/>
  <c r="D156" i="27"/>
  <c r="S155" i="27"/>
  <c r="N155" i="27"/>
  <c r="I155" i="27"/>
  <c r="D155" i="27"/>
  <c r="S154" i="27"/>
  <c r="N154" i="27"/>
  <c r="I154" i="27"/>
  <c r="D154" i="27"/>
  <c r="S153" i="27"/>
  <c r="N153" i="27"/>
  <c r="I153" i="27"/>
  <c r="D153" i="27"/>
  <c r="S152" i="27"/>
  <c r="N152" i="27"/>
  <c r="I152" i="27"/>
  <c r="D152" i="27"/>
  <c r="S151" i="27"/>
  <c r="N151" i="27"/>
  <c r="I151" i="27"/>
  <c r="D151" i="27"/>
  <c r="S150" i="27"/>
  <c r="N150" i="27"/>
  <c r="I150" i="27"/>
  <c r="D150" i="27"/>
  <c r="S149" i="27"/>
  <c r="N149" i="27"/>
  <c r="I149" i="27"/>
  <c r="D149" i="27"/>
  <c r="S175" i="27"/>
  <c r="N175" i="27"/>
  <c r="I175" i="27"/>
  <c r="D175" i="27"/>
  <c r="S174" i="27"/>
  <c r="N174" i="27"/>
  <c r="I174" i="27"/>
  <c r="D174" i="27"/>
  <c r="S173" i="27"/>
  <c r="N173" i="27"/>
  <c r="I173" i="27"/>
  <c r="D173" i="27"/>
  <c r="S172" i="27"/>
  <c r="N172" i="27"/>
  <c r="I172" i="27"/>
  <c r="D172" i="27"/>
  <c r="S171" i="27"/>
  <c r="N171" i="27"/>
  <c r="I171" i="27"/>
  <c r="D171" i="27"/>
  <c r="S170" i="27"/>
  <c r="N170" i="27"/>
  <c r="I170" i="27"/>
  <c r="D170" i="27"/>
  <c r="S169" i="27"/>
  <c r="N169" i="27"/>
  <c r="I169" i="27"/>
  <c r="D169" i="27"/>
  <c r="S168" i="27"/>
  <c r="N168" i="27"/>
  <c r="I168" i="27"/>
  <c r="D168" i="27"/>
  <c r="S167" i="27"/>
  <c r="N167" i="27"/>
  <c r="I167" i="27"/>
  <c r="D167" i="27"/>
  <c r="S166" i="27"/>
  <c r="N166" i="27"/>
  <c r="I166" i="27"/>
  <c r="D166" i="27"/>
  <c r="S192" i="27"/>
  <c r="N192" i="27"/>
  <c r="I192" i="27"/>
  <c r="D192" i="27"/>
  <c r="S191" i="27"/>
  <c r="N191" i="27"/>
  <c r="I191" i="27"/>
  <c r="D191" i="27"/>
  <c r="S190" i="27"/>
  <c r="N190" i="27"/>
  <c r="I190" i="27"/>
  <c r="D190" i="27"/>
  <c r="S189" i="27"/>
  <c r="N189" i="27"/>
  <c r="I189" i="27"/>
  <c r="D189" i="27"/>
  <c r="S188" i="27"/>
  <c r="N188" i="27"/>
  <c r="I188" i="27"/>
  <c r="D188" i="27"/>
  <c r="S187" i="27"/>
  <c r="N187" i="27"/>
  <c r="I187" i="27"/>
  <c r="D187" i="27"/>
  <c r="S186" i="27"/>
  <c r="N186" i="27"/>
  <c r="I186" i="27"/>
  <c r="D186" i="27"/>
  <c r="S185" i="27"/>
  <c r="N185" i="27"/>
  <c r="I185" i="27"/>
  <c r="D185" i="27"/>
  <c r="S184" i="27"/>
  <c r="N184" i="27"/>
  <c r="I184" i="27"/>
  <c r="D184" i="27"/>
  <c r="S183" i="27"/>
  <c r="N183" i="27"/>
  <c r="I183" i="27"/>
  <c r="D183" i="27"/>
  <c r="S139" i="27"/>
  <c r="N139" i="27"/>
  <c r="I139" i="27"/>
  <c r="D139" i="27"/>
  <c r="S138" i="27"/>
  <c r="N138" i="27"/>
  <c r="I138" i="27"/>
  <c r="D138" i="27"/>
  <c r="S137" i="27"/>
  <c r="N137" i="27"/>
  <c r="I137" i="27"/>
  <c r="D137" i="27"/>
  <c r="S136" i="27"/>
  <c r="N136" i="27"/>
  <c r="I136" i="27"/>
  <c r="D136" i="27"/>
  <c r="S135" i="27"/>
  <c r="N135" i="27"/>
  <c r="I135" i="27"/>
  <c r="D135" i="27"/>
  <c r="S134" i="27"/>
  <c r="N134" i="27"/>
  <c r="I134" i="27"/>
  <c r="D134" i="27"/>
  <c r="S133" i="27"/>
  <c r="N133" i="27"/>
  <c r="I133" i="27"/>
  <c r="D133" i="27"/>
  <c r="S132" i="27"/>
  <c r="N132" i="27"/>
  <c r="I132" i="27"/>
  <c r="D132" i="27"/>
  <c r="S131" i="27"/>
  <c r="N131" i="27"/>
  <c r="I131" i="27"/>
  <c r="D131" i="27"/>
  <c r="S130" i="27"/>
  <c r="N130" i="27"/>
  <c r="I130" i="27"/>
  <c r="D130" i="27"/>
  <c r="S122" i="27"/>
  <c r="N122" i="27"/>
  <c r="I122" i="27"/>
  <c r="D122" i="27"/>
  <c r="S121" i="27"/>
  <c r="N121" i="27"/>
  <c r="I121" i="27"/>
  <c r="D121" i="27"/>
  <c r="S120" i="27"/>
  <c r="N120" i="27"/>
  <c r="I120" i="27"/>
  <c r="D120" i="27"/>
  <c r="S119" i="27"/>
  <c r="N119" i="27"/>
  <c r="I119" i="27"/>
  <c r="D119" i="27"/>
  <c r="S118" i="27"/>
  <c r="N118" i="27"/>
  <c r="I118" i="27"/>
  <c r="D118" i="27"/>
  <c r="S117" i="27"/>
  <c r="N117" i="27"/>
  <c r="I117" i="27"/>
  <c r="D117" i="27"/>
  <c r="S116" i="27"/>
  <c r="N116" i="27"/>
  <c r="I116" i="27"/>
  <c r="D116" i="27"/>
  <c r="S115" i="27"/>
  <c r="N115" i="27"/>
  <c r="I115" i="27"/>
  <c r="D115" i="27"/>
  <c r="S114" i="27"/>
  <c r="N114" i="27"/>
  <c r="I114" i="27"/>
  <c r="D114" i="27"/>
  <c r="S113" i="27"/>
  <c r="N113" i="27"/>
  <c r="I113" i="27"/>
  <c r="D113" i="27"/>
  <c r="S105" i="27"/>
  <c r="N105" i="27"/>
  <c r="I105" i="27"/>
  <c r="D105" i="27"/>
  <c r="S104" i="27"/>
  <c r="N104" i="27"/>
  <c r="I104" i="27"/>
  <c r="D104" i="27"/>
  <c r="S103" i="27"/>
  <c r="N103" i="27"/>
  <c r="I103" i="27"/>
  <c r="D103" i="27"/>
  <c r="S102" i="27"/>
  <c r="N102" i="27"/>
  <c r="I102" i="27"/>
  <c r="D102" i="27"/>
  <c r="S101" i="27"/>
  <c r="N101" i="27"/>
  <c r="I101" i="27"/>
  <c r="D101" i="27"/>
  <c r="S100" i="27"/>
  <c r="N100" i="27"/>
  <c r="I100" i="27"/>
  <c r="D100" i="27"/>
  <c r="S99" i="27"/>
  <c r="N99" i="27"/>
  <c r="I99" i="27"/>
  <c r="D99" i="27"/>
  <c r="S98" i="27"/>
  <c r="N98" i="27"/>
  <c r="I98" i="27"/>
  <c r="D98" i="27"/>
  <c r="S97" i="27"/>
  <c r="N97" i="27"/>
  <c r="I97" i="27"/>
  <c r="D97" i="27"/>
  <c r="S96" i="27"/>
  <c r="N96" i="27"/>
  <c r="I96" i="27"/>
  <c r="D96" i="27"/>
  <c r="S88" i="27"/>
  <c r="N88" i="27"/>
  <c r="I88" i="27"/>
  <c r="D88" i="27"/>
  <c r="S87" i="27"/>
  <c r="N87" i="27"/>
  <c r="I87" i="27"/>
  <c r="D87" i="27"/>
  <c r="S86" i="27"/>
  <c r="N86" i="27"/>
  <c r="I86" i="27"/>
  <c r="D86" i="27"/>
  <c r="S85" i="27"/>
  <c r="N85" i="27"/>
  <c r="I85" i="27"/>
  <c r="D85" i="27"/>
  <c r="S84" i="27"/>
  <c r="N84" i="27"/>
  <c r="I84" i="27"/>
  <c r="D84" i="27"/>
  <c r="S83" i="27"/>
  <c r="N83" i="27"/>
  <c r="I83" i="27"/>
  <c r="D83" i="27"/>
  <c r="S82" i="27"/>
  <c r="N82" i="27"/>
  <c r="I82" i="27"/>
  <c r="D82" i="27"/>
  <c r="S81" i="27"/>
  <c r="N81" i="27"/>
  <c r="I81" i="27"/>
  <c r="D81" i="27"/>
  <c r="S80" i="27"/>
  <c r="N80" i="27"/>
  <c r="I80" i="27"/>
  <c r="D80" i="27"/>
  <c r="S79" i="27"/>
  <c r="N79" i="27"/>
  <c r="I79" i="27"/>
  <c r="D79" i="27"/>
  <c r="S69" i="27"/>
  <c r="N69" i="27"/>
  <c r="I69" i="27"/>
  <c r="D69" i="27"/>
  <c r="S68" i="27"/>
  <c r="N68" i="27"/>
  <c r="I68" i="27"/>
  <c r="D68" i="27"/>
  <c r="S67" i="27"/>
  <c r="N67" i="27"/>
  <c r="I67" i="27"/>
  <c r="D67" i="27"/>
  <c r="S66" i="27"/>
  <c r="N66" i="27"/>
  <c r="I66" i="27"/>
  <c r="D66" i="27"/>
  <c r="S65" i="27"/>
  <c r="N65" i="27"/>
  <c r="I65" i="27"/>
  <c r="D65" i="27"/>
  <c r="S64" i="27"/>
  <c r="N64" i="27"/>
  <c r="I64" i="27"/>
  <c r="D64" i="27"/>
  <c r="S63" i="27"/>
  <c r="N63" i="27"/>
  <c r="I63" i="27"/>
  <c r="D63" i="27"/>
  <c r="S62" i="27"/>
  <c r="N62" i="27"/>
  <c r="I62" i="27"/>
  <c r="D62" i="27"/>
  <c r="S61" i="27"/>
  <c r="N61" i="27"/>
  <c r="I61" i="27"/>
  <c r="D61" i="27"/>
  <c r="S60" i="27"/>
  <c r="N60" i="27"/>
  <c r="I60" i="27"/>
  <c r="D60" i="27"/>
  <c r="S52" i="27"/>
  <c r="N52" i="27"/>
  <c r="I52" i="27"/>
  <c r="D52" i="27"/>
  <c r="S51" i="27"/>
  <c r="N51" i="27"/>
  <c r="I51" i="27"/>
  <c r="D51" i="27"/>
  <c r="S50" i="27"/>
  <c r="N50" i="27"/>
  <c r="I50" i="27"/>
  <c r="D50" i="27"/>
  <c r="S49" i="27"/>
  <c r="N49" i="27"/>
  <c r="I49" i="27"/>
  <c r="D49" i="27"/>
  <c r="S48" i="27"/>
  <c r="N48" i="27"/>
  <c r="I48" i="27"/>
  <c r="D48" i="27"/>
  <c r="S47" i="27"/>
  <c r="N47" i="27"/>
  <c r="I47" i="27"/>
  <c r="D47" i="27"/>
  <c r="S46" i="27"/>
  <c r="N46" i="27"/>
  <c r="I46" i="27"/>
  <c r="D46" i="27"/>
  <c r="S45" i="27"/>
  <c r="N45" i="27"/>
  <c r="I45" i="27"/>
  <c r="D45" i="27"/>
  <c r="S44" i="27"/>
  <c r="N44" i="27"/>
  <c r="I44" i="27"/>
  <c r="D44" i="27"/>
  <c r="S43" i="27"/>
  <c r="N43" i="27"/>
  <c r="I43" i="27"/>
  <c r="D43" i="27"/>
  <c r="S33" i="27"/>
  <c r="N33" i="27"/>
  <c r="I33" i="27"/>
  <c r="D33" i="27"/>
  <c r="S32" i="27"/>
  <c r="N32" i="27"/>
  <c r="I32" i="27"/>
  <c r="D32" i="27"/>
  <c r="S31" i="27"/>
  <c r="N31" i="27"/>
  <c r="I31" i="27"/>
  <c r="D31" i="27"/>
  <c r="S30" i="27"/>
  <c r="N30" i="27"/>
  <c r="I30" i="27"/>
  <c r="D30" i="27"/>
  <c r="S29" i="27"/>
  <c r="N29" i="27"/>
  <c r="I29" i="27"/>
  <c r="D29" i="27"/>
  <c r="S28" i="27"/>
  <c r="N28" i="27"/>
  <c r="I28" i="27"/>
  <c r="D28" i="27"/>
  <c r="S27" i="27"/>
  <c r="N27" i="27"/>
  <c r="I27" i="27"/>
  <c r="D27" i="27"/>
  <c r="S26" i="27"/>
  <c r="N26" i="27"/>
  <c r="I26" i="27"/>
  <c r="D26" i="27"/>
  <c r="S25" i="27"/>
  <c r="N25" i="27"/>
  <c r="I25" i="27"/>
  <c r="D25" i="27"/>
  <c r="S24" i="27"/>
  <c r="N24" i="27"/>
  <c r="I24" i="27"/>
  <c r="D24" i="27"/>
  <c r="S16" i="27"/>
  <c r="N16" i="27"/>
  <c r="I16" i="27"/>
  <c r="D16" i="27"/>
  <c r="S15" i="27"/>
  <c r="N15" i="27"/>
  <c r="I15" i="27"/>
  <c r="D15" i="27"/>
  <c r="S14" i="27"/>
  <c r="N14" i="27"/>
  <c r="I14" i="27"/>
  <c r="D14" i="27"/>
  <c r="S13" i="27"/>
  <c r="N13" i="27"/>
  <c r="I13" i="27"/>
  <c r="D13" i="27"/>
  <c r="S12" i="27"/>
  <c r="N12" i="27"/>
  <c r="I12" i="27"/>
  <c r="D12" i="27"/>
  <c r="S11" i="27"/>
  <c r="N11" i="27"/>
  <c r="I11" i="27"/>
  <c r="D11" i="27"/>
  <c r="S10" i="27"/>
  <c r="N10" i="27"/>
  <c r="I10" i="27"/>
  <c r="D10" i="27"/>
  <c r="S9" i="27"/>
  <c r="N9" i="27"/>
  <c r="I9" i="27"/>
  <c r="D9" i="27"/>
  <c r="S8" i="27"/>
  <c r="N8" i="27"/>
  <c r="I8" i="27"/>
  <c r="D8" i="27"/>
  <c r="S7" i="27"/>
  <c r="N7" i="27"/>
  <c r="I7" i="27"/>
  <c r="D7" i="27"/>
  <c r="S175" i="26"/>
  <c r="N175" i="26"/>
  <c r="I175" i="26"/>
  <c r="D175" i="26"/>
  <c r="S174" i="26"/>
  <c r="N174" i="26"/>
  <c r="I174" i="26"/>
  <c r="D174" i="26"/>
  <c r="S173" i="26"/>
  <c r="N173" i="26"/>
  <c r="I173" i="26"/>
  <c r="D173" i="26"/>
  <c r="S172" i="26"/>
  <c r="N172" i="26"/>
  <c r="I172" i="26"/>
  <c r="D172" i="26"/>
  <c r="S171" i="26"/>
  <c r="N171" i="26"/>
  <c r="I171" i="26"/>
  <c r="D171" i="26"/>
  <c r="S170" i="26"/>
  <c r="N170" i="26"/>
  <c r="I170" i="26"/>
  <c r="D170" i="26"/>
  <c r="S169" i="26"/>
  <c r="N169" i="26"/>
  <c r="I169" i="26"/>
  <c r="D169" i="26"/>
  <c r="S168" i="26"/>
  <c r="N168" i="26"/>
  <c r="I168" i="26"/>
  <c r="D168" i="26"/>
  <c r="S167" i="26"/>
  <c r="N167" i="26"/>
  <c r="I167" i="26"/>
  <c r="D167" i="26"/>
  <c r="S166" i="26"/>
  <c r="N166" i="26"/>
  <c r="I166" i="26"/>
  <c r="D166" i="26"/>
  <c r="S192" i="26"/>
  <c r="N192" i="26"/>
  <c r="I192" i="26"/>
  <c r="D192" i="26"/>
  <c r="S191" i="26"/>
  <c r="N191" i="26"/>
  <c r="I191" i="26"/>
  <c r="D191" i="26"/>
  <c r="S190" i="26"/>
  <c r="N190" i="26"/>
  <c r="I190" i="26"/>
  <c r="D190" i="26"/>
  <c r="S189" i="26"/>
  <c r="N189" i="26"/>
  <c r="I189" i="26"/>
  <c r="D189" i="26"/>
  <c r="S188" i="26"/>
  <c r="N188" i="26"/>
  <c r="I188" i="26"/>
  <c r="D188" i="26"/>
  <c r="S187" i="26"/>
  <c r="N187" i="26"/>
  <c r="I187" i="26"/>
  <c r="D187" i="26"/>
  <c r="S186" i="26"/>
  <c r="N186" i="26"/>
  <c r="I186" i="26"/>
  <c r="D186" i="26"/>
  <c r="S185" i="26"/>
  <c r="N185" i="26"/>
  <c r="I185" i="26"/>
  <c r="D185" i="26"/>
  <c r="S184" i="26"/>
  <c r="N184" i="26"/>
  <c r="I184" i="26"/>
  <c r="D184" i="26"/>
  <c r="S183" i="26"/>
  <c r="N183" i="26"/>
  <c r="I183" i="26"/>
  <c r="D183" i="26"/>
  <c r="S105" i="26"/>
  <c r="N105" i="26"/>
  <c r="I105" i="26"/>
  <c r="D105" i="26"/>
  <c r="S104" i="26"/>
  <c r="N104" i="26"/>
  <c r="I104" i="26"/>
  <c r="D104" i="26"/>
  <c r="S103" i="26"/>
  <c r="N103" i="26"/>
  <c r="I103" i="26"/>
  <c r="D103" i="26"/>
  <c r="S102" i="26"/>
  <c r="N102" i="26"/>
  <c r="I102" i="26"/>
  <c r="D102" i="26"/>
  <c r="S101" i="26"/>
  <c r="N101" i="26"/>
  <c r="I101" i="26"/>
  <c r="D101" i="26"/>
  <c r="S100" i="26"/>
  <c r="N100" i="26"/>
  <c r="I100" i="26"/>
  <c r="D100" i="26"/>
  <c r="S99" i="26"/>
  <c r="N99" i="26"/>
  <c r="I99" i="26"/>
  <c r="D99" i="26"/>
  <c r="S98" i="26"/>
  <c r="N98" i="26"/>
  <c r="I98" i="26"/>
  <c r="D98" i="26"/>
  <c r="S97" i="26"/>
  <c r="N97" i="26"/>
  <c r="I97" i="26"/>
  <c r="D97" i="26"/>
  <c r="S96" i="26"/>
  <c r="N96" i="26"/>
  <c r="I96" i="26"/>
  <c r="D96" i="26"/>
  <c r="S88" i="26"/>
  <c r="N88" i="26"/>
  <c r="I88" i="26"/>
  <c r="D88" i="26"/>
  <c r="S87" i="26"/>
  <c r="N87" i="26"/>
  <c r="I87" i="26"/>
  <c r="D87" i="26"/>
  <c r="S86" i="26"/>
  <c r="N86" i="26"/>
  <c r="I86" i="26"/>
  <c r="D86" i="26"/>
  <c r="S85" i="26"/>
  <c r="N85" i="26"/>
  <c r="I85" i="26"/>
  <c r="D85" i="26"/>
  <c r="S84" i="26"/>
  <c r="N84" i="26"/>
  <c r="I84" i="26"/>
  <c r="D84" i="26"/>
  <c r="S83" i="26"/>
  <c r="N83" i="26"/>
  <c r="I83" i="26"/>
  <c r="D83" i="26"/>
  <c r="S82" i="26"/>
  <c r="N82" i="26"/>
  <c r="I82" i="26"/>
  <c r="D82" i="26"/>
  <c r="S81" i="26"/>
  <c r="N81" i="26"/>
  <c r="I81" i="26"/>
  <c r="D81" i="26"/>
  <c r="S80" i="26"/>
  <c r="N80" i="26"/>
  <c r="I80" i="26"/>
  <c r="D80" i="26"/>
  <c r="S79" i="26"/>
  <c r="N79" i="26"/>
  <c r="I79" i="26"/>
  <c r="D79" i="26"/>
  <c r="S69" i="26"/>
  <c r="N69" i="26"/>
  <c r="I69" i="26"/>
  <c r="D69" i="26"/>
  <c r="S68" i="26"/>
  <c r="N68" i="26"/>
  <c r="I68" i="26"/>
  <c r="D68" i="26"/>
  <c r="S67" i="26"/>
  <c r="N67" i="26"/>
  <c r="I67" i="26"/>
  <c r="D67" i="26"/>
  <c r="S66" i="26"/>
  <c r="N66" i="26"/>
  <c r="I66" i="26"/>
  <c r="D66" i="26"/>
  <c r="S65" i="26"/>
  <c r="N65" i="26"/>
  <c r="I65" i="26"/>
  <c r="D65" i="26"/>
  <c r="S64" i="26"/>
  <c r="N64" i="26"/>
  <c r="I64" i="26"/>
  <c r="D64" i="26"/>
  <c r="S63" i="26"/>
  <c r="N63" i="26"/>
  <c r="I63" i="26"/>
  <c r="D63" i="26"/>
  <c r="S62" i="26"/>
  <c r="N62" i="26"/>
  <c r="I62" i="26"/>
  <c r="D62" i="26"/>
  <c r="S61" i="26"/>
  <c r="N61" i="26"/>
  <c r="I61" i="26"/>
  <c r="D61" i="26"/>
  <c r="S60" i="26"/>
  <c r="N60" i="26"/>
  <c r="I60" i="26"/>
  <c r="D60" i="26"/>
  <c r="S52" i="26"/>
  <c r="N52" i="26"/>
  <c r="I52" i="26"/>
  <c r="D52" i="26"/>
  <c r="S51" i="26"/>
  <c r="N51" i="26"/>
  <c r="I51" i="26"/>
  <c r="D51" i="26"/>
  <c r="S50" i="26"/>
  <c r="N50" i="26"/>
  <c r="I50" i="26"/>
  <c r="D50" i="26"/>
  <c r="S49" i="26"/>
  <c r="N49" i="26"/>
  <c r="I49" i="26"/>
  <c r="D49" i="26"/>
  <c r="S48" i="26"/>
  <c r="N48" i="26"/>
  <c r="I48" i="26"/>
  <c r="D48" i="26"/>
  <c r="S47" i="26"/>
  <c r="N47" i="26"/>
  <c r="I47" i="26"/>
  <c r="D47" i="26"/>
  <c r="S46" i="26"/>
  <c r="N46" i="26"/>
  <c r="I46" i="26"/>
  <c r="D46" i="26"/>
  <c r="S45" i="26"/>
  <c r="N45" i="26"/>
  <c r="I45" i="26"/>
  <c r="D45" i="26"/>
  <c r="S44" i="26"/>
  <c r="N44" i="26"/>
  <c r="I44" i="26"/>
  <c r="D44" i="26"/>
  <c r="S43" i="26"/>
  <c r="N43" i="26"/>
  <c r="I43" i="26"/>
  <c r="D43" i="26"/>
  <c r="S33" i="26"/>
  <c r="N33" i="26"/>
  <c r="I33" i="26"/>
  <c r="D33" i="26"/>
  <c r="S32" i="26"/>
  <c r="N32" i="26"/>
  <c r="I32" i="26"/>
  <c r="D32" i="26"/>
  <c r="S31" i="26"/>
  <c r="N31" i="26"/>
  <c r="I31" i="26"/>
  <c r="D31" i="26"/>
  <c r="S30" i="26"/>
  <c r="N30" i="26"/>
  <c r="I30" i="26"/>
  <c r="D30" i="26"/>
  <c r="S29" i="26"/>
  <c r="N29" i="26"/>
  <c r="I29" i="26"/>
  <c r="D29" i="26"/>
  <c r="S28" i="26"/>
  <c r="N28" i="26"/>
  <c r="I28" i="26"/>
  <c r="D28" i="26"/>
  <c r="S27" i="26"/>
  <c r="N27" i="26"/>
  <c r="I27" i="26"/>
  <c r="D27" i="26"/>
  <c r="S26" i="26"/>
  <c r="N26" i="26"/>
  <c r="I26" i="26"/>
  <c r="D26" i="26"/>
  <c r="S25" i="26"/>
  <c r="N25" i="26"/>
  <c r="I25" i="26"/>
  <c r="D25" i="26"/>
  <c r="S24" i="26"/>
  <c r="N24" i="26"/>
  <c r="I24" i="26"/>
  <c r="D24" i="26"/>
  <c r="S16" i="26"/>
  <c r="N16" i="26"/>
  <c r="I16" i="26"/>
  <c r="D16" i="26"/>
  <c r="S15" i="26"/>
  <c r="N15" i="26"/>
  <c r="I15" i="26"/>
  <c r="D15" i="26"/>
  <c r="S14" i="26"/>
  <c r="N14" i="26"/>
  <c r="I14" i="26"/>
  <c r="D14" i="26"/>
  <c r="S13" i="26"/>
  <c r="N13" i="26"/>
  <c r="I13" i="26"/>
  <c r="D13" i="26"/>
  <c r="S12" i="26"/>
  <c r="N12" i="26"/>
  <c r="I12" i="26"/>
  <c r="D12" i="26"/>
  <c r="S11" i="26"/>
  <c r="N11" i="26"/>
  <c r="I11" i="26"/>
  <c r="D11" i="26"/>
  <c r="S10" i="26"/>
  <c r="N10" i="26"/>
  <c r="I10" i="26"/>
  <c r="D10" i="26"/>
  <c r="S9" i="26"/>
  <c r="N9" i="26"/>
  <c r="I9" i="26"/>
  <c r="D9" i="26"/>
  <c r="S8" i="26"/>
  <c r="N8" i="26"/>
  <c r="I8" i="26"/>
  <c r="D8" i="26"/>
  <c r="S7" i="26"/>
  <c r="N7" i="26"/>
  <c r="I7" i="26"/>
  <c r="D7" i="26"/>
  <c r="I20" i="29" l="1"/>
  <c r="I91" i="29"/>
  <c r="N20" i="29"/>
  <c r="D143" i="30"/>
  <c r="S196" i="30"/>
  <c r="I196" i="29"/>
  <c r="N126" i="27"/>
  <c r="N179" i="27"/>
  <c r="I143" i="30"/>
  <c r="N141" i="30"/>
  <c r="N162" i="30"/>
  <c r="S141" i="30"/>
  <c r="N19" i="30"/>
  <c r="N161" i="30"/>
  <c r="V141" i="30"/>
  <c r="V143" i="30"/>
  <c r="I142" i="30"/>
  <c r="N56" i="26"/>
  <c r="D196" i="26"/>
  <c r="N124" i="30"/>
  <c r="I124" i="30"/>
  <c r="I126" i="30"/>
  <c r="D126" i="30"/>
  <c r="V125" i="30"/>
  <c r="D125" i="30"/>
  <c r="N109" i="30"/>
  <c r="I107" i="30"/>
  <c r="D107" i="30"/>
  <c r="V108" i="30"/>
  <c r="V107" i="30"/>
  <c r="D109" i="30"/>
  <c r="S91" i="30"/>
  <c r="N91" i="30"/>
  <c r="I91" i="30"/>
  <c r="D90" i="30"/>
  <c r="D91" i="30"/>
  <c r="S72" i="30"/>
  <c r="N72" i="30"/>
  <c r="I72" i="30"/>
  <c r="D72" i="30"/>
  <c r="V73" i="30"/>
  <c r="N56" i="30"/>
  <c r="N55" i="30"/>
  <c r="I55" i="30"/>
  <c r="V55" i="30"/>
  <c r="D55" i="30"/>
  <c r="V56" i="30"/>
  <c r="S37" i="30"/>
  <c r="S36" i="30"/>
  <c r="N37" i="30"/>
  <c r="I37" i="30"/>
  <c r="V37" i="30"/>
  <c r="I36" i="30"/>
  <c r="D36" i="30"/>
  <c r="S20" i="30"/>
  <c r="N20" i="30"/>
  <c r="I20" i="30"/>
  <c r="D20" i="30"/>
  <c r="S141" i="29"/>
  <c r="N141" i="29"/>
  <c r="N143" i="29"/>
  <c r="I143" i="29"/>
  <c r="D143" i="29"/>
  <c r="V141" i="29"/>
  <c r="N124" i="29"/>
  <c r="I124" i="29"/>
  <c r="I126" i="29"/>
  <c r="D126" i="29"/>
  <c r="V125" i="29"/>
  <c r="N108" i="29"/>
  <c r="I107" i="29"/>
  <c r="I108" i="29"/>
  <c r="D107" i="29"/>
  <c r="V108" i="29"/>
  <c r="D109" i="29"/>
  <c r="S91" i="29"/>
  <c r="N91" i="29"/>
  <c r="D90" i="29"/>
  <c r="D91" i="29"/>
  <c r="S72" i="29"/>
  <c r="N72" i="29"/>
  <c r="I72" i="29"/>
  <c r="D71" i="29"/>
  <c r="V73" i="29"/>
  <c r="N55" i="29"/>
  <c r="N54" i="29"/>
  <c r="N56" i="29"/>
  <c r="I55" i="29"/>
  <c r="D55" i="29"/>
  <c r="V56" i="29"/>
  <c r="S37" i="29"/>
  <c r="N37" i="29"/>
  <c r="I36" i="29"/>
  <c r="I35" i="29"/>
  <c r="I37" i="29"/>
  <c r="V37" i="29"/>
  <c r="D36" i="29"/>
  <c r="S20" i="29"/>
  <c r="D18" i="29"/>
  <c r="V19" i="29"/>
  <c r="D19" i="29"/>
  <c r="D20" i="29"/>
  <c r="V18" i="29"/>
  <c r="S194" i="28"/>
  <c r="N194" i="28"/>
  <c r="N196" i="28"/>
  <c r="I196" i="28"/>
  <c r="D196" i="28"/>
  <c r="V194" i="28"/>
  <c r="N177" i="28"/>
  <c r="V178" i="28"/>
  <c r="I177" i="28"/>
  <c r="I179" i="28"/>
  <c r="D179" i="28"/>
  <c r="N161" i="28"/>
  <c r="I160" i="28"/>
  <c r="D160" i="28"/>
  <c r="D162" i="28"/>
  <c r="V161" i="28"/>
  <c r="S72" i="28"/>
  <c r="N72" i="28"/>
  <c r="I72" i="28"/>
  <c r="V73" i="28"/>
  <c r="N56" i="28"/>
  <c r="N55" i="28"/>
  <c r="I55" i="28"/>
  <c r="D55" i="28"/>
  <c r="V54" i="28"/>
  <c r="V56" i="28"/>
  <c r="S37" i="28"/>
  <c r="D72" i="28"/>
  <c r="N37" i="28"/>
  <c r="I37" i="28"/>
  <c r="I36" i="28"/>
  <c r="D36" i="28"/>
  <c r="V37" i="28"/>
  <c r="S20" i="28"/>
  <c r="N20" i="28"/>
  <c r="I20" i="28"/>
  <c r="D20" i="28"/>
  <c r="V18" i="28"/>
  <c r="D19" i="28"/>
  <c r="S72" i="27"/>
  <c r="N73" i="27"/>
  <c r="N72" i="27"/>
  <c r="I72" i="27"/>
  <c r="V72" i="27"/>
  <c r="V73" i="27"/>
  <c r="S55" i="27"/>
  <c r="N56" i="27"/>
  <c r="N55" i="27"/>
  <c r="I55" i="27"/>
  <c r="I56" i="27"/>
  <c r="D55" i="27"/>
  <c r="V56" i="27"/>
  <c r="S37" i="27"/>
  <c r="N37" i="27"/>
  <c r="I37" i="27"/>
  <c r="I36" i="27"/>
  <c r="V37" i="27"/>
  <c r="D36" i="27"/>
  <c r="V35" i="27"/>
  <c r="D37" i="27"/>
  <c r="S20" i="27"/>
  <c r="N20" i="27"/>
  <c r="I20" i="27"/>
  <c r="I19" i="27"/>
  <c r="D20" i="27"/>
  <c r="V19" i="27"/>
  <c r="D19" i="27"/>
  <c r="V18" i="27"/>
  <c r="S72" i="26"/>
  <c r="N72" i="26"/>
  <c r="I71" i="26"/>
  <c r="I72" i="26"/>
  <c r="I73" i="26"/>
  <c r="V73" i="26"/>
  <c r="D73" i="26"/>
  <c r="N55" i="26"/>
  <c r="I55" i="26"/>
  <c r="S35" i="26"/>
  <c r="S36" i="26"/>
  <c r="S37" i="26"/>
  <c r="N35" i="26"/>
  <c r="N37" i="26"/>
  <c r="I37" i="26"/>
  <c r="I36" i="26"/>
  <c r="V37" i="26"/>
  <c r="D36" i="26"/>
  <c r="S20" i="26"/>
  <c r="S19" i="26"/>
  <c r="N18" i="26"/>
  <c r="N19" i="26"/>
  <c r="N20" i="26"/>
  <c r="I18" i="26"/>
  <c r="I20" i="26"/>
  <c r="S144" i="28"/>
  <c r="N144" i="28"/>
  <c r="D143" i="28"/>
  <c r="V144" i="28"/>
  <c r="S143" i="27"/>
  <c r="S141" i="27"/>
  <c r="S142" i="27"/>
  <c r="N141" i="27"/>
  <c r="N143" i="27"/>
  <c r="I143" i="27"/>
  <c r="I142" i="27"/>
  <c r="D143" i="27"/>
  <c r="V141" i="27"/>
  <c r="D142" i="27"/>
  <c r="V143" i="27"/>
  <c r="V142" i="27"/>
  <c r="S124" i="27"/>
  <c r="N124" i="27"/>
  <c r="N125" i="27"/>
  <c r="I124" i="27"/>
  <c r="I126" i="27"/>
  <c r="D126" i="27"/>
  <c r="D125" i="27"/>
  <c r="N107" i="27"/>
  <c r="I107" i="27"/>
  <c r="I108" i="27"/>
  <c r="I109" i="27"/>
  <c r="D109" i="27"/>
  <c r="D107" i="27"/>
  <c r="V108" i="27"/>
  <c r="S91" i="27"/>
  <c r="S92" i="27"/>
  <c r="N91" i="27"/>
  <c r="D90" i="27"/>
  <c r="V91" i="27"/>
  <c r="D92" i="27"/>
  <c r="D91" i="27"/>
  <c r="S109" i="26"/>
  <c r="S108" i="26"/>
  <c r="N107" i="26"/>
  <c r="I107" i="26"/>
  <c r="V108" i="26"/>
  <c r="V109" i="26"/>
  <c r="D107" i="26"/>
  <c r="D108" i="26"/>
  <c r="D109" i="26"/>
  <c r="S91" i="26"/>
  <c r="N90" i="26"/>
  <c r="N91" i="26"/>
  <c r="N92" i="26"/>
  <c r="I92" i="26"/>
  <c r="D90" i="26"/>
  <c r="S178" i="30"/>
  <c r="S179" i="30"/>
  <c r="N179" i="30"/>
  <c r="I179" i="30"/>
  <c r="I178" i="30"/>
  <c r="V179" i="30"/>
  <c r="D178" i="30"/>
  <c r="N195" i="30"/>
  <c r="N196" i="30"/>
  <c r="I196" i="30"/>
  <c r="D196" i="30"/>
  <c r="D195" i="30"/>
  <c r="V194" i="30"/>
  <c r="I161" i="30"/>
  <c r="D161" i="30"/>
  <c r="V162" i="30"/>
  <c r="V161" i="30"/>
  <c r="S179" i="29"/>
  <c r="N179" i="29"/>
  <c r="I179" i="29"/>
  <c r="V179" i="29"/>
  <c r="D178" i="29"/>
  <c r="S196" i="29"/>
  <c r="N196" i="29"/>
  <c r="D196" i="29"/>
  <c r="D195" i="29"/>
  <c r="V194" i="29"/>
  <c r="N162" i="29"/>
  <c r="N161" i="29"/>
  <c r="I161" i="29"/>
  <c r="D161" i="29"/>
  <c r="V162" i="29"/>
  <c r="S232" i="28"/>
  <c r="N232" i="28"/>
  <c r="I232" i="28"/>
  <c r="I231" i="28"/>
  <c r="V232" i="28"/>
  <c r="D231" i="28"/>
  <c r="S249" i="28"/>
  <c r="N249" i="28"/>
  <c r="I249" i="28"/>
  <c r="D249" i="28"/>
  <c r="D248" i="28"/>
  <c r="V247" i="28"/>
  <c r="S179" i="27"/>
  <c r="I179" i="27"/>
  <c r="I178" i="27"/>
  <c r="V179" i="27"/>
  <c r="V177" i="27"/>
  <c r="D178" i="27"/>
  <c r="D179" i="27"/>
  <c r="S196" i="27"/>
  <c r="N196" i="27"/>
  <c r="I196" i="27"/>
  <c r="V195" i="27"/>
  <c r="I195" i="27"/>
  <c r="D196" i="27"/>
  <c r="D195" i="27"/>
  <c r="V194" i="27"/>
  <c r="S161" i="27"/>
  <c r="N161" i="27"/>
  <c r="N162" i="27"/>
  <c r="I161" i="27"/>
  <c r="I162" i="27"/>
  <c r="D161" i="27"/>
  <c r="V162" i="27"/>
  <c r="S177" i="26"/>
  <c r="S178" i="26"/>
  <c r="S179" i="26"/>
  <c r="N177" i="26"/>
  <c r="N179" i="26"/>
  <c r="I179" i="26"/>
  <c r="I178" i="26"/>
  <c r="D178" i="26"/>
  <c r="S195" i="26"/>
  <c r="N194" i="26"/>
  <c r="N195" i="26"/>
  <c r="N196" i="26"/>
  <c r="I194" i="26"/>
  <c r="I196" i="26"/>
  <c r="D195" i="26"/>
  <c r="V194" i="26"/>
  <c r="D56" i="26"/>
  <c r="D54" i="26"/>
  <c r="V56" i="26"/>
  <c r="D55" i="26"/>
  <c r="V54" i="26"/>
  <c r="D20" i="26"/>
  <c r="D19" i="26"/>
  <c r="V18" i="26"/>
  <c r="V18" i="30"/>
  <c r="V19" i="30"/>
  <c r="D19" i="30"/>
  <c r="D71" i="30"/>
  <c r="I90" i="30"/>
  <c r="V91" i="30"/>
  <c r="N107" i="30"/>
  <c r="S124" i="30"/>
  <c r="I19" i="30"/>
  <c r="V20" i="30"/>
  <c r="N36" i="30"/>
  <c r="D54" i="30"/>
  <c r="S55" i="30"/>
  <c r="I71" i="30"/>
  <c r="V72" i="30"/>
  <c r="N90" i="30"/>
  <c r="D92" i="30"/>
  <c r="S107" i="30"/>
  <c r="I109" i="30"/>
  <c r="V124" i="30"/>
  <c r="N126" i="30"/>
  <c r="D142" i="30"/>
  <c r="S143" i="30"/>
  <c r="I195" i="30"/>
  <c r="V196" i="30"/>
  <c r="N178" i="30"/>
  <c r="D160" i="30"/>
  <c r="S161" i="30"/>
  <c r="N71" i="30"/>
  <c r="D73" i="30"/>
  <c r="S90" i="30"/>
  <c r="I92" i="30"/>
  <c r="S126" i="30"/>
  <c r="D177" i="30"/>
  <c r="I160" i="30"/>
  <c r="D18" i="30"/>
  <c r="S19" i="30"/>
  <c r="I35" i="30"/>
  <c r="V36" i="30"/>
  <c r="N54" i="30"/>
  <c r="D56" i="30"/>
  <c r="S71" i="30"/>
  <c r="I73" i="30"/>
  <c r="V90" i="30"/>
  <c r="N92" i="30"/>
  <c r="D108" i="30"/>
  <c r="S109" i="30"/>
  <c r="I125" i="30"/>
  <c r="V126" i="30"/>
  <c r="N142" i="30"/>
  <c r="D194" i="30"/>
  <c r="S195" i="30"/>
  <c r="I177" i="30"/>
  <c r="V178" i="30"/>
  <c r="N160" i="30"/>
  <c r="D162" i="30"/>
  <c r="I108" i="30"/>
  <c r="V109" i="30"/>
  <c r="N125" i="30"/>
  <c r="D141" i="30"/>
  <c r="S142" i="30"/>
  <c r="I194" i="30"/>
  <c r="V195" i="30"/>
  <c r="N177" i="30"/>
  <c r="D179" i="30"/>
  <c r="S160" i="30"/>
  <c r="I162" i="30"/>
  <c r="I56" i="30"/>
  <c r="V71" i="30"/>
  <c r="N18" i="30"/>
  <c r="S35" i="30"/>
  <c r="V54" i="30"/>
  <c r="S73" i="30"/>
  <c r="V92" i="30"/>
  <c r="N108" i="30"/>
  <c r="D124" i="30"/>
  <c r="S125" i="30"/>
  <c r="I141" i="30"/>
  <c r="V142" i="30"/>
  <c r="N194" i="30"/>
  <c r="S177" i="30"/>
  <c r="V160" i="30"/>
  <c r="I18" i="30"/>
  <c r="N35" i="30"/>
  <c r="S18" i="30"/>
  <c r="V35" i="30"/>
  <c r="S56" i="30"/>
  <c r="S108" i="30"/>
  <c r="S194" i="30"/>
  <c r="V177" i="30"/>
  <c r="S162" i="30"/>
  <c r="D35" i="30"/>
  <c r="I54" i="30"/>
  <c r="D37" i="30"/>
  <c r="S54" i="30"/>
  <c r="N73" i="30"/>
  <c r="S92" i="30"/>
  <c r="I19" i="29"/>
  <c r="V20" i="29"/>
  <c r="N36" i="29"/>
  <c r="D54" i="29"/>
  <c r="S55" i="29"/>
  <c r="I71" i="29"/>
  <c r="V72" i="29"/>
  <c r="N90" i="29"/>
  <c r="D92" i="29"/>
  <c r="S107" i="29"/>
  <c r="I109" i="29"/>
  <c r="V124" i="29"/>
  <c r="N126" i="29"/>
  <c r="D142" i="29"/>
  <c r="S143" i="29"/>
  <c r="I195" i="29"/>
  <c r="V196" i="29"/>
  <c r="N178" i="29"/>
  <c r="D160" i="29"/>
  <c r="S161" i="29"/>
  <c r="V91" i="29"/>
  <c r="S124" i="29"/>
  <c r="N19" i="29"/>
  <c r="D35" i="29"/>
  <c r="S36" i="29"/>
  <c r="I54" i="29"/>
  <c r="V55" i="29"/>
  <c r="N71" i="29"/>
  <c r="D73" i="29"/>
  <c r="S90" i="29"/>
  <c r="I92" i="29"/>
  <c r="V107" i="29"/>
  <c r="N109" i="29"/>
  <c r="D125" i="29"/>
  <c r="S126" i="29"/>
  <c r="I142" i="29"/>
  <c r="V143" i="29"/>
  <c r="N195" i="29"/>
  <c r="D177" i="29"/>
  <c r="S178" i="29"/>
  <c r="I160" i="29"/>
  <c r="V161" i="29"/>
  <c r="N107" i="29"/>
  <c r="S19" i="29"/>
  <c r="V36" i="29"/>
  <c r="D56" i="29"/>
  <c r="S71" i="29"/>
  <c r="I73" i="29"/>
  <c r="V90" i="29"/>
  <c r="N92" i="29"/>
  <c r="D108" i="29"/>
  <c r="S109" i="29"/>
  <c r="I125" i="29"/>
  <c r="V126" i="29"/>
  <c r="N142" i="29"/>
  <c r="D194" i="29"/>
  <c r="S195" i="29"/>
  <c r="I177" i="29"/>
  <c r="V178" i="29"/>
  <c r="N160" i="29"/>
  <c r="D162" i="29"/>
  <c r="I90" i="29"/>
  <c r="I18" i="29"/>
  <c r="N35" i="29"/>
  <c r="D37" i="29"/>
  <c r="S54" i="29"/>
  <c r="I56" i="29"/>
  <c r="V71" i="29"/>
  <c r="N73" i="29"/>
  <c r="S92" i="29"/>
  <c r="V109" i="29"/>
  <c r="N125" i="29"/>
  <c r="D141" i="29"/>
  <c r="S142" i="29"/>
  <c r="I194" i="29"/>
  <c r="V195" i="29"/>
  <c r="N177" i="29"/>
  <c r="D179" i="29"/>
  <c r="S160" i="29"/>
  <c r="I162" i="29"/>
  <c r="N18" i="29"/>
  <c r="S35" i="29"/>
  <c r="V54" i="29"/>
  <c r="D72" i="29"/>
  <c r="V92" i="29"/>
  <c r="D124" i="29"/>
  <c r="S125" i="29"/>
  <c r="I141" i="29"/>
  <c r="V142" i="29"/>
  <c r="N194" i="29"/>
  <c r="S177" i="29"/>
  <c r="V160" i="29"/>
  <c r="S18" i="29"/>
  <c r="V35" i="29"/>
  <c r="S56" i="29"/>
  <c r="S108" i="29"/>
  <c r="S194" i="29"/>
  <c r="V177" i="29"/>
  <c r="S162" i="29"/>
  <c r="I19" i="28"/>
  <c r="V20" i="28"/>
  <c r="N36" i="28"/>
  <c r="D54" i="28"/>
  <c r="S55" i="28"/>
  <c r="I71" i="28"/>
  <c r="V72" i="28"/>
  <c r="N143" i="28"/>
  <c r="D145" i="28"/>
  <c r="S160" i="28"/>
  <c r="I162" i="28"/>
  <c r="V177" i="28"/>
  <c r="N179" i="28"/>
  <c r="D195" i="28"/>
  <c r="S196" i="28"/>
  <c r="I248" i="28"/>
  <c r="V249" i="28"/>
  <c r="N231" i="28"/>
  <c r="I143" i="28"/>
  <c r="N160" i="28"/>
  <c r="N19" i="28"/>
  <c r="D35" i="28"/>
  <c r="S36" i="28"/>
  <c r="I54" i="28"/>
  <c r="V55" i="28"/>
  <c r="N71" i="28"/>
  <c r="D73" i="28"/>
  <c r="S143" i="28"/>
  <c r="I145" i="28"/>
  <c r="V160" i="28"/>
  <c r="N162" i="28"/>
  <c r="D178" i="28"/>
  <c r="S179" i="28"/>
  <c r="I195" i="28"/>
  <c r="V196" i="28"/>
  <c r="N248" i="28"/>
  <c r="D230" i="28"/>
  <c r="S231" i="28"/>
  <c r="D18" i="28"/>
  <c r="S19" i="28"/>
  <c r="I35" i="28"/>
  <c r="V36" i="28"/>
  <c r="N54" i="28"/>
  <c r="D56" i="28"/>
  <c r="S71" i="28"/>
  <c r="I73" i="28"/>
  <c r="V143" i="28"/>
  <c r="N145" i="28"/>
  <c r="D161" i="28"/>
  <c r="S162" i="28"/>
  <c r="I178" i="28"/>
  <c r="V179" i="28"/>
  <c r="N195" i="28"/>
  <c r="D247" i="28"/>
  <c r="S248" i="28"/>
  <c r="I230" i="28"/>
  <c r="V231" i="28"/>
  <c r="D71" i="28"/>
  <c r="I18" i="28"/>
  <c r="V19" i="28"/>
  <c r="N35" i="28"/>
  <c r="D37" i="28"/>
  <c r="S54" i="28"/>
  <c r="I56" i="28"/>
  <c r="V71" i="28"/>
  <c r="N73" i="28"/>
  <c r="D144" i="28"/>
  <c r="S145" i="28"/>
  <c r="I161" i="28"/>
  <c r="V162" i="28"/>
  <c r="N178" i="28"/>
  <c r="D194" i="28"/>
  <c r="S195" i="28"/>
  <c r="I247" i="28"/>
  <c r="V248" i="28"/>
  <c r="N230" i="28"/>
  <c r="D232" i="28"/>
  <c r="S177" i="28"/>
  <c r="N18" i="28"/>
  <c r="S35" i="28"/>
  <c r="S73" i="28"/>
  <c r="I144" i="28"/>
  <c r="V145" i="28"/>
  <c r="D177" i="28"/>
  <c r="S178" i="28"/>
  <c r="I194" i="28"/>
  <c r="V195" i="28"/>
  <c r="N247" i="28"/>
  <c r="S230" i="28"/>
  <c r="S18" i="28"/>
  <c r="V35" i="28"/>
  <c r="S56" i="28"/>
  <c r="S161" i="28"/>
  <c r="S247" i="28"/>
  <c r="V230" i="28"/>
  <c r="D71" i="27"/>
  <c r="N36" i="27"/>
  <c r="D54" i="27"/>
  <c r="N90" i="27"/>
  <c r="D160" i="27"/>
  <c r="N19" i="27"/>
  <c r="D35" i="27"/>
  <c r="S36" i="27"/>
  <c r="I54" i="27"/>
  <c r="V55" i="27"/>
  <c r="N71" i="27"/>
  <c r="D73" i="27"/>
  <c r="S90" i="27"/>
  <c r="I92" i="27"/>
  <c r="V107" i="27"/>
  <c r="N109" i="27"/>
  <c r="S126" i="27"/>
  <c r="N195" i="27"/>
  <c r="D177" i="27"/>
  <c r="S178" i="27"/>
  <c r="I160" i="27"/>
  <c r="V161" i="27"/>
  <c r="V20" i="27"/>
  <c r="I71" i="27"/>
  <c r="V196" i="27"/>
  <c r="N178" i="27"/>
  <c r="D18" i="27"/>
  <c r="S19" i="27"/>
  <c r="I35" i="27"/>
  <c r="V36" i="27"/>
  <c r="N54" i="27"/>
  <c r="D56" i="27"/>
  <c r="S71" i="27"/>
  <c r="I73" i="27"/>
  <c r="V90" i="27"/>
  <c r="N92" i="27"/>
  <c r="D108" i="27"/>
  <c r="S109" i="27"/>
  <c r="I125" i="27"/>
  <c r="V126" i="27"/>
  <c r="N142" i="27"/>
  <c r="D194" i="27"/>
  <c r="S195" i="27"/>
  <c r="I177" i="27"/>
  <c r="V178" i="27"/>
  <c r="N160" i="27"/>
  <c r="D162" i="27"/>
  <c r="I90" i="27"/>
  <c r="V124" i="27"/>
  <c r="N35" i="27"/>
  <c r="S54" i="27"/>
  <c r="V71" i="27"/>
  <c r="V109" i="27"/>
  <c r="D141" i="27"/>
  <c r="I194" i="27"/>
  <c r="N177" i="27"/>
  <c r="S160" i="27"/>
  <c r="I18" i="27"/>
  <c r="N18" i="27"/>
  <c r="S35" i="27"/>
  <c r="V54" i="27"/>
  <c r="D72" i="27"/>
  <c r="S73" i="27"/>
  <c r="I91" i="27"/>
  <c r="V92" i="27"/>
  <c r="N108" i="27"/>
  <c r="D124" i="27"/>
  <c r="S125" i="27"/>
  <c r="I141" i="27"/>
  <c r="N194" i="27"/>
  <c r="S177" i="27"/>
  <c r="V160" i="27"/>
  <c r="S107" i="27"/>
  <c r="S18" i="27"/>
  <c r="S56" i="27"/>
  <c r="S108" i="27"/>
  <c r="V125" i="27"/>
  <c r="S194" i="27"/>
  <c r="S162" i="27"/>
  <c r="V91" i="26"/>
  <c r="S196" i="26"/>
  <c r="V179" i="26"/>
  <c r="I19" i="26"/>
  <c r="V20" i="26"/>
  <c r="N36" i="26"/>
  <c r="S55" i="26"/>
  <c r="V72" i="26"/>
  <c r="D92" i="26"/>
  <c r="S107" i="26"/>
  <c r="I109" i="26"/>
  <c r="I195" i="26"/>
  <c r="V196" i="26"/>
  <c r="N178" i="26"/>
  <c r="N71" i="26"/>
  <c r="N109" i="26"/>
  <c r="V36" i="26"/>
  <c r="S71" i="26"/>
  <c r="V90" i="26"/>
  <c r="D194" i="26"/>
  <c r="I177" i="26"/>
  <c r="V178" i="26"/>
  <c r="D35" i="26"/>
  <c r="V55" i="26"/>
  <c r="S90" i="26"/>
  <c r="D177" i="26"/>
  <c r="D18" i="26"/>
  <c r="V19" i="26"/>
  <c r="D37" i="26"/>
  <c r="S54" i="26"/>
  <c r="I56" i="26"/>
  <c r="V71" i="26"/>
  <c r="N73" i="26"/>
  <c r="D91" i="26"/>
  <c r="S92" i="26"/>
  <c r="I108" i="26"/>
  <c r="V195" i="26"/>
  <c r="D179" i="26"/>
  <c r="V107" i="26"/>
  <c r="I35" i="26"/>
  <c r="N54" i="26"/>
  <c r="D72" i="26"/>
  <c r="S73" i="26"/>
  <c r="I91" i="26"/>
  <c r="V92" i="26"/>
  <c r="N108" i="26"/>
  <c r="I90" i="26"/>
  <c r="I54" i="26"/>
  <c r="S18" i="26"/>
  <c r="V35" i="26"/>
  <c r="S56" i="26"/>
  <c r="S194" i="26"/>
  <c r="V177" i="26"/>
  <c r="D71" i="26"/>
  <c r="S175" i="25"/>
  <c r="S174" i="25"/>
  <c r="S173" i="25"/>
  <c r="S172" i="25"/>
  <c r="S171" i="25"/>
  <c r="S170" i="25"/>
  <c r="S169" i="25"/>
  <c r="S168" i="25"/>
  <c r="S167" i="25"/>
  <c r="S166" i="25"/>
  <c r="N175" i="25"/>
  <c r="N174" i="25"/>
  <c r="N173" i="25"/>
  <c r="N172" i="25"/>
  <c r="N171" i="25"/>
  <c r="N170" i="25"/>
  <c r="N169" i="25"/>
  <c r="N168" i="25"/>
  <c r="N167" i="25"/>
  <c r="N166" i="25"/>
  <c r="N139" i="25"/>
  <c r="N138" i="25"/>
  <c r="N137" i="25"/>
  <c r="N136" i="25"/>
  <c r="N135" i="25"/>
  <c r="N134" i="25"/>
  <c r="N133" i="25"/>
  <c r="N132" i="25"/>
  <c r="N131" i="25"/>
  <c r="N130" i="25"/>
  <c r="S105" i="25"/>
  <c r="S104" i="25"/>
  <c r="S103" i="25"/>
  <c r="S102" i="25"/>
  <c r="S101" i="25"/>
  <c r="S100" i="25"/>
  <c r="S99" i="25"/>
  <c r="S98" i="25"/>
  <c r="S97" i="25"/>
  <c r="S96" i="25"/>
  <c r="N105" i="25"/>
  <c r="N104" i="25"/>
  <c r="N103" i="25"/>
  <c r="N102" i="25"/>
  <c r="N101" i="25"/>
  <c r="N100" i="25"/>
  <c r="N99" i="25"/>
  <c r="N98" i="25"/>
  <c r="N97" i="25"/>
  <c r="N96" i="25"/>
  <c r="S88" i="25"/>
  <c r="S87" i="25"/>
  <c r="S86" i="25"/>
  <c r="S85" i="25"/>
  <c r="S84" i="25"/>
  <c r="S83" i="25"/>
  <c r="S82" i="25"/>
  <c r="S81" i="25"/>
  <c r="S80" i="25"/>
  <c r="S79" i="25"/>
  <c r="N88" i="25"/>
  <c r="N87" i="25"/>
  <c r="N86" i="25"/>
  <c r="N85" i="25"/>
  <c r="N84" i="25"/>
  <c r="N83" i="25"/>
  <c r="N82" i="25"/>
  <c r="N81" i="25"/>
  <c r="N80" i="25"/>
  <c r="N79" i="25"/>
  <c r="S69" i="25"/>
  <c r="S68" i="25"/>
  <c r="S67" i="25"/>
  <c r="S66" i="25"/>
  <c r="S65" i="25"/>
  <c r="S64" i="25"/>
  <c r="S63" i="25"/>
  <c r="S62" i="25"/>
  <c r="S61" i="25"/>
  <c r="S60" i="25"/>
  <c r="N69" i="25"/>
  <c r="N68" i="25"/>
  <c r="N67" i="25"/>
  <c r="N66" i="25"/>
  <c r="N65" i="25"/>
  <c r="N64" i="25"/>
  <c r="N63" i="25"/>
  <c r="N62" i="25"/>
  <c r="N61" i="25"/>
  <c r="N60" i="25"/>
  <c r="S52" i="25"/>
  <c r="S51" i="25"/>
  <c r="S50" i="25"/>
  <c r="S49" i="25"/>
  <c r="S48" i="25"/>
  <c r="S47" i="25"/>
  <c r="S46" i="25"/>
  <c r="S45" i="25"/>
  <c r="S44" i="25"/>
  <c r="S43" i="25"/>
  <c r="N52" i="25"/>
  <c r="N51" i="25"/>
  <c r="N50" i="25"/>
  <c r="N49" i="25"/>
  <c r="N48" i="25"/>
  <c r="N47" i="25"/>
  <c r="N46" i="25"/>
  <c r="N45" i="25"/>
  <c r="N44" i="25"/>
  <c r="N43" i="25"/>
  <c r="S33" i="25"/>
  <c r="S32" i="25"/>
  <c r="S31" i="25"/>
  <c r="S30" i="25"/>
  <c r="S29" i="25"/>
  <c r="S28" i="25"/>
  <c r="S27" i="25"/>
  <c r="S26" i="25"/>
  <c r="S25" i="25"/>
  <c r="S24" i="25"/>
  <c r="N33" i="25"/>
  <c r="N32" i="25"/>
  <c r="N31" i="25"/>
  <c r="N30" i="25"/>
  <c r="N29" i="25"/>
  <c r="N28" i="25"/>
  <c r="N27" i="25"/>
  <c r="N26" i="25"/>
  <c r="N25" i="25"/>
  <c r="N24" i="25"/>
  <c r="S16" i="25"/>
  <c r="S15" i="25"/>
  <c r="S14" i="25"/>
  <c r="S13" i="25"/>
  <c r="S12" i="25"/>
  <c r="S11" i="25"/>
  <c r="S10" i="25"/>
  <c r="S9" i="25"/>
  <c r="S8" i="25"/>
  <c r="S7" i="25"/>
  <c r="N16" i="25"/>
  <c r="N15" i="25"/>
  <c r="N14" i="25"/>
  <c r="N13" i="25"/>
  <c r="N12" i="25"/>
  <c r="N11" i="25"/>
  <c r="N10" i="25"/>
  <c r="N9" i="25"/>
  <c r="N8" i="25"/>
  <c r="N7" i="25"/>
  <c r="N192" i="25"/>
  <c r="N191" i="25"/>
  <c r="N190" i="25"/>
  <c r="N189" i="25"/>
  <c r="N188" i="25"/>
  <c r="N187" i="25"/>
  <c r="N186" i="25"/>
  <c r="N185" i="25"/>
  <c r="N184" i="25"/>
  <c r="N183" i="25"/>
  <c r="S158" i="25"/>
  <c r="S157" i="25"/>
  <c r="S156" i="25"/>
  <c r="S155" i="25"/>
  <c r="S154" i="25"/>
  <c r="S153" i="25"/>
  <c r="S152" i="25"/>
  <c r="S151" i="25"/>
  <c r="S150" i="25"/>
  <c r="S149" i="25"/>
  <c r="N158" i="25"/>
  <c r="N157" i="25"/>
  <c r="N156" i="25"/>
  <c r="N155" i="25"/>
  <c r="N154" i="25"/>
  <c r="N153" i="25"/>
  <c r="N152" i="25"/>
  <c r="N151" i="25"/>
  <c r="N150" i="25"/>
  <c r="N149" i="25"/>
  <c r="N73" i="25" l="1"/>
  <c r="N37" i="25"/>
  <c r="S20" i="25"/>
  <c r="N56" i="25"/>
  <c r="S56" i="25"/>
  <c r="S92" i="25"/>
  <c r="S179" i="25"/>
  <c r="N109" i="25"/>
  <c r="N143" i="25"/>
  <c r="S37" i="25"/>
  <c r="N72" i="25"/>
  <c r="N177" i="25"/>
  <c r="S73" i="25"/>
  <c r="S109" i="25"/>
  <c r="N20" i="25"/>
  <c r="N142" i="25"/>
  <c r="N92" i="25"/>
  <c r="N179" i="25"/>
  <c r="N195" i="25"/>
  <c r="S177" i="25"/>
  <c r="S178" i="25"/>
  <c r="N178" i="25"/>
  <c r="N141" i="25"/>
  <c r="S107" i="25"/>
  <c r="S108" i="25"/>
  <c r="N107" i="25"/>
  <c r="N108" i="25"/>
  <c r="S90" i="25"/>
  <c r="S91" i="25"/>
  <c r="N90" i="25"/>
  <c r="N91" i="25"/>
  <c r="S71" i="25"/>
  <c r="S72" i="25"/>
  <c r="N71" i="25"/>
  <c r="S54" i="25"/>
  <c r="S55" i="25"/>
  <c r="N55" i="25"/>
  <c r="N54" i="25"/>
  <c r="S35" i="25"/>
  <c r="S36" i="25"/>
  <c r="N35" i="25"/>
  <c r="N36" i="25"/>
  <c r="S18" i="25"/>
  <c r="S19" i="25"/>
  <c r="N18" i="25"/>
  <c r="N19" i="25"/>
  <c r="N196" i="25"/>
  <c r="N194" i="25"/>
  <c r="S162" i="25"/>
  <c r="N162" i="25"/>
  <c r="S160" i="25"/>
  <c r="S161" i="25"/>
  <c r="N160" i="25"/>
  <c r="N161" i="25"/>
  <c r="I158" i="25"/>
  <c r="D158" i="25"/>
  <c r="I157" i="25"/>
  <c r="D157" i="25"/>
  <c r="I156" i="25"/>
  <c r="D156" i="25"/>
  <c r="I155" i="25"/>
  <c r="D155" i="25"/>
  <c r="I154" i="25"/>
  <c r="D154" i="25"/>
  <c r="I153" i="25"/>
  <c r="D153" i="25"/>
  <c r="I152" i="25"/>
  <c r="D152" i="25"/>
  <c r="I151" i="25"/>
  <c r="D151" i="25"/>
  <c r="I150" i="25"/>
  <c r="D150" i="25"/>
  <c r="I149" i="25"/>
  <c r="D149" i="25"/>
  <c r="I175" i="25"/>
  <c r="D175" i="25"/>
  <c r="I174" i="25"/>
  <c r="D174" i="25"/>
  <c r="I173" i="25"/>
  <c r="D173" i="25"/>
  <c r="I172" i="25"/>
  <c r="D172" i="25"/>
  <c r="I171" i="25"/>
  <c r="D171" i="25"/>
  <c r="I170" i="25"/>
  <c r="D170" i="25"/>
  <c r="I169" i="25"/>
  <c r="D169" i="25"/>
  <c r="I168" i="25"/>
  <c r="D168" i="25"/>
  <c r="I167" i="25"/>
  <c r="D167" i="25"/>
  <c r="I166" i="25"/>
  <c r="D166" i="25"/>
  <c r="I192" i="25"/>
  <c r="D192" i="25"/>
  <c r="I191" i="25"/>
  <c r="D191" i="25"/>
  <c r="I190" i="25"/>
  <c r="D190" i="25"/>
  <c r="I189" i="25"/>
  <c r="D189" i="25"/>
  <c r="I188" i="25"/>
  <c r="D188" i="25"/>
  <c r="I187" i="25"/>
  <c r="D187" i="25"/>
  <c r="I186" i="25"/>
  <c r="D186" i="25"/>
  <c r="I185" i="25"/>
  <c r="D185" i="25"/>
  <c r="I184" i="25"/>
  <c r="D184" i="25"/>
  <c r="I183" i="25"/>
  <c r="D183" i="25"/>
  <c r="I139" i="25"/>
  <c r="D139" i="25"/>
  <c r="I138" i="25"/>
  <c r="D138" i="25"/>
  <c r="I137" i="25"/>
  <c r="D137" i="25"/>
  <c r="I136" i="25"/>
  <c r="D136" i="25"/>
  <c r="I135" i="25"/>
  <c r="D135" i="25"/>
  <c r="I134" i="25"/>
  <c r="D134" i="25"/>
  <c r="I133" i="25"/>
  <c r="D133" i="25"/>
  <c r="I132" i="25"/>
  <c r="D132" i="25"/>
  <c r="I131" i="25"/>
  <c r="D131" i="25"/>
  <c r="I130" i="25"/>
  <c r="D130" i="25"/>
  <c r="I105" i="25"/>
  <c r="D105" i="25"/>
  <c r="I104" i="25"/>
  <c r="D104" i="25"/>
  <c r="I103" i="25"/>
  <c r="D103" i="25"/>
  <c r="I102" i="25"/>
  <c r="D102" i="25"/>
  <c r="I101" i="25"/>
  <c r="D101" i="25"/>
  <c r="I100" i="25"/>
  <c r="D100" i="25"/>
  <c r="I99" i="25"/>
  <c r="D99" i="25"/>
  <c r="I98" i="25"/>
  <c r="D98" i="25"/>
  <c r="I97" i="25"/>
  <c r="D97" i="25"/>
  <c r="I96" i="25"/>
  <c r="D96" i="25"/>
  <c r="I88" i="25"/>
  <c r="D88" i="25"/>
  <c r="I87" i="25"/>
  <c r="D87" i="25"/>
  <c r="I86" i="25"/>
  <c r="D86" i="25"/>
  <c r="I85" i="25"/>
  <c r="D85" i="25"/>
  <c r="I84" i="25"/>
  <c r="D84" i="25"/>
  <c r="I83" i="25"/>
  <c r="D83" i="25"/>
  <c r="I82" i="25"/>
  <c r="D82" i="25"/>
  <c r="I81" i="25"/>
  <c r="D81" i="25"/>
  <c r="I80" i="25"/>
  <c r="D80" i="25"/>
  <c r="I79" i="25"/>
  <c r="D79" i="25"/>
  <c r="I69" i="25"/>
  <c r="D69" i="25"/>
  <c r="I68" i="25"/>
  <c r="D68" i="25"/>
  <c r="I67" i="25"/>
  <c r="D67" i="25"/>
  <c r="I66" i="25"/>
  <c r="D66" i="25"/>
  <c r="I65" i="25"/>
  <c r="D65" i="25"/>
  <c r="I64" i="25"/>
  <c r="D64" i="25"/>
  <c r="I63" i="25"/>
  <c r="D63" i="25"/>
  <c r="I62" i="25"/>
  <c r="D62" i="25"/>
  <c r="I61" i="25"/>
  <c r="D61" i="25"/>
  <c r="I60" i="25"/>
  <c r="D60" i="25"/>
  <c r="I52" i="25"/>
  <c r="D52" i="25"/>
  <c r="I51" i="25"/>
  <c r="D51" i="25"/>
  <c r="I50" i="25"/>
  <c r="D50" i="25"/>
  <c r="I49" i="25"/>
  <c r="D49" i="25"/>
  <c r="I48" i="25"/>
  <c r="D48" i="25"/>
  <c r="I47" i="25"/>
  <c r="D47" i="25"/>
  <c r="I46" i="25"/>
  <c r="D46" i="25"/>
  <c r="I45" i="25"/>
  <c r="D45" i="25"/>
  <c r="I44" i="25"/>
  <c r="D44" i="25"/>
  <c r="I43" i="25"/>
  <c r="D43" i="25"/>
  <c r="I33" i="25"/>
  <c r="D33" i="25"/>
  <c r="I32" i="25"/>
  <c r="D32" i="25"/>
  <c r="I31" i="25"/>
  <c r="D31" i="25"/>
  <c r="I30" i="25"/>
  <c r="D30" i="25"/>
  <c r="I29" i="25"/>
  <c r="D29" i="25"/>
  <c r="I28" i="25"/>
  <c r="D28" i="25"/>
  <c r="I27" i="25"/>
  <c r="D27" i="25"/>
  <c r="I26" i="25"/>
  <c r="D26" i="25"/>
  <c r="I25" i="25"/>
  <c r="I24" i="25"/>
  <c r="D24" i="25"/>
  <c r="I16" i="25"/>
  <c r="D16" i="25"/>
  <c r="I15" i="25"/>
  <c r="D15" i="25"/>
  <c r="I14" i="25"/>
  <c r="D14" i="25"/>
  <c r="I13" i="25"/>
  <c r="D13" i="25"/>
  <c r="I12" i="25"/>
  <c r="D12" i="25"/>
  <c r="I11" i="25"/>
  <c r="D11" i="25"/>
  <c r="I10" i="25"/>
  <c r="D10" i="25"/>
  <c r="I9" i="25"/>
  <c r="D9" i="25"/>
  <c r="I8" i="25"/>
  <c r="D8" i="25"/>
  <c r="I7" i="25"/>
  <c r="D7" i="25"/>
  <c r="I143" i="25" l="1"/>
  <c r="V178" i="25"/>
  <c r="I71" i="25"/>
  <c r="I109" i="25"/>
  <c r="I55" i="25"/>
  <c r="I19" i="25"/>
  <c r="D107" i="25"/>
  <c r="V107" i="25"/>
  <c r="D35" i="25"/>
  <c r="V35" i="25"/>
  <c r="D73" i="25"/>
  <c r="V72" i="25"/>
  <c r="D71" i="25"/>
  <c r="D91" i="25"/>
  <c r="I91" i="25"/>
  <c r="I107" i="25"/>
  <c r="V73" i="25"/>
  <c r="I20" i="25"/>
  <c r="I56" i="25"/>
  <c r="D36" i="25"/>
  <c r="D108" i="25"/>
  <c r="V71" i="25"/>
  <c r="I18" i="25"/>
  <c r="I108" i="25"/>
  <c r="D178" i="25"/>
  <c r="V109" i="25"/>
  <c r="D18" i="25"/>
  <c r="I36" i="25"/>
  <c r="I73" i="25"/>
  <c r="D109" i="25"/>
  <c r="I142" i="25"/>
  <c r="I178" i="25"/>
  <c r="V179" i="25"/>
  <c r="V37" i="25"/>
  <c r="D72" i="25"/>
  <c r="V36" i="25"/>
  <c r="V108" i="25"/>
  <c r="V177" i="25"/>
  <c r="D20" i="25"/>
  <c r="V18" i="25"/>
  <c r="V20" i="25"/>
  <c r="V19" i="25"/>
  <c r="D54" i="25"/>
  <c r="D55" i="25"/>
  <c r="V55" i="25"/>
  <c r="V56" i="25"/>
  <c r="V54" i="25"/>
  <c r="D56" i="25"/>
  <c r="D92" i="25"/>
  <c r="V91" i="25"/>
  <c r="V90" i="25"/>
  <c r="V92" i="25"/>
  <c r="V195" i="25"/>
  <c r="V194" i="25"/>
  <c r="V196" i="25"/>
  <c r="D142" i="25"/>
  <c r="V143" i="25"/>
  <c r="V142" i="25"/>
  <c r="V141" i="25"/>
  <c r="D143" i="25"/>
  <c r="V162" i="25"/>
  <c r="V160" i="25"/>
  <c r="V161" i="25"/>
  <c r="I162" i="25"/>
  <c r="D161" i="25"/>
  <c r="D162" i="25"/>
  <c r="D160" i="25"/>
  <c r="I196" i="25"/>
  <c r="I194" i="25"/>
  <c r="D196" i="25"/>
  <c r="D194" i="25"/>
  <c r="D19" i="25"/>
  <c r="D37" i="25"/>
  <c r="I54" i="25"/>
  <c r="I72" i="25"/>
  <c r="I92" i="25"/>
  <c r="D141" i="25"/>
  <c r="D195" i="25"/>
  <c r="D179" i="25"/>
  <c r="I160" i="25"/>
  <c r="I37" i="25"/>
  <c r="D90" i="25"/>
  <c r="I141" i="25"/>
  <c r="I195" i="25"/>
  <c r="I179" i="25"/>
  <c r="I90" i="25"/>
  <c r="D177" i="25"/>
  <c r="I35" i="25"/>
  <c r="I177" i="25"/>
  <c r="I161" i="25"/>
</calcChain>
</file>

<file path=xl/sharedStrings.xml><?xml version="1.0" encoding="utf-8"?>
<sst xmlns="http://schemas.openxmlformats.org/spreadsheetml/2006/main" count="7682" uniqueCount="264">
  <si>
    <t>Start:</t>
  </si>
  <si>
    <t>Stop:</t>
  </si>
  <si>
    <t>Run #1:</t>
  </si>
  <si>
    <t>Run #2:</t>
  </si>
  <si>
    <t>Max:</t>
  </si>
  <si>
    <t>Avg:</t>
  </si>
  <si>
    <t>Min:</t>
  </si>
  <si>
    <t>Ms:</t>
  </si>
  <si>
    <t>Avg</t>
  </si>
  <si>
    <t>Min</t>
  </si>
  <si>
    <t>Max</t>
  </si>
  <si>
    <t>Ttl Avg:</t>
  </si>
  <si>
    <t>V-SYNC (60Hz)</t>
  </si>
  <si>
    <t>Fast Sync (60Hz)</t>
  </si>
  <si>
    <t>Overwatch Results (60 Hz)</t>
  </si>
  <si>
    <t>Overwatch Results (100 Hz)</t>
  </si>
  <si>
    <t>Overwatch Results (120 Hz)</t>
  </si>
  <si>
    <t>Fast Sync + 300 FPS Limit</t>
  </si>
  <si>
    <t>Run #3:</t>
  </si>
  <si>
    <t>Run #4:</t>
  </si>
  <si>
    <t xml:space="preserve">Strafe 01 </t>
  </si>
  <si>
    <t xml:space="preserve">Strafe 02 </t>
  </si>
  <si>
    <t xml:space="preserve">Strafe 03 </t>
  </si>
  <si>
    <t xml:space="preserve">Strafe 04 </t>
  </si>
  <si>
    <t>Strafe 05</t>
  </si>
  <si>
    <t>Strafe 06</t>
  </si>
  <si>
    <t xml:space="preserve">Strafe 07 </t>
  </si>
  <si>
    <t>Strafe 08</t>
  </si>
  <si>
    <t xml:space="preserve">Strafe 09 </t>
  </si>
  <si>
    <t>Strafe 10</t>
  </si>
  <si>
    <t>V-SYNC (100Hz)</t>
  </si>
  <si>
    <t>Fast Sync (100Hz)</t>
  </si>
  <si>
    <t>V-SYNC (120Hz)</t>
  </si>
  <si>
    <t>Fast Sync (120Hz)</t>
  </si>
  <si>
    <t>V-SYNC (240Hz)</t>
  </si>
  <si>
    <t>G-SYNC + V-SYNC (NVCP) + 58 FPS Limit</t>
  </si>
  <si>
    <t>G-SYNC + V-SYNC (NVCP) + 98 FPS Limit</t>
  </si>
  <si>
    <t>G-SYNC + V-SYNC (NVCP) + 118 FPS Limit</t>
  </si>
  <si>
    <t>G-SYNC + V-SYNC (NVCP) + 142 FPS Limit</t>
  </si>
  <si>
    <t>G-SYNC + V-SYNC (NVCP) + 198 FPS Limit</t>
  </si>
  <si>
    <t>G-SYNC + V-SYNC (NVCP) + 238 FPS Limit</t>
  </si>
  <si>
    <t>V-SYNC (144Hz)</t>
  </si>
  <si>
    <t xml:space="preserve">G-SYNC + V-SYNC (NVCP) + 300 FPS Limit: </t>
  </si>
  <si>
    <t xml:space="preserve">G-SYNC + V-SYNC (NVCP) + 144 FPS Limit: </t>
  </si>
  <si>
    <t xml:space="preserve">G-SYNC + V-SYNC (NVCP) + 143 FPS Limit: </t>
  </si>
  <si>
    <t xml:space="preserve">G-SYNC + V-SYNC (NVCP) + 134 FPS Limit: </t>
  </si>
  <si>
    <t xml:space="preserve">V-SYNC OFF + 142 FPS Limit: </t>
  </si>
  <si>
    <t xml:space="preserve">G-SYNC + V-SYNC "Off" + 142 FPS Limit: </t>
  </si>
  <si>
    <t xml:space="preserve">G-SYNC + V-SYNC (NVCP) + 142 FPS Limit: </t>
  </si>
  <si>
    <t>Overwatch Results (144 Hz)</t>
  </si>
  <si>
    <t xml:space="preserve">G-SYNC + V-SYNC (NVCP) + 60 FPS Limit: </t>
  </si>
  <si>
    <t xml:space="preserve">G-SYNC + V-SYNC (NVCP) + 200 FPS Limit: </t>
  </si>
  <si>
    <t xml:space="preserve">G-SYNC + V-SYNC (NVCP) + 239 FPS Limit: </t>
  </si>
  <si>
    <t xml:space="preserve">G-SYNC + V-SYNC (NVCP) + 230 FPS Limit: </t>
  </si>
  <si>
    <t>V-SYNC (200Hz)</t>
  </si>
  <si>
    <t>Fast Sync (200Hz)</t>
  </si>
  <si>
    <t>Overwatch Results (All Hz)</t>
  </si>
  <si>
    <t xml:space="preserve">V-SYNC (NVCP) + 300 FPS Limit: </t>
  </si>
  <si>
    <t xml:space="preserve">V-SYNC (NVCP) + 58 FPS Limit: </t>
  </si>
  <si>
    <t xml:space="preserve">Fast Sync + 300 FPS Limit: </t>
  </si>
  <si>
    <t xml:space="preserve">Fast Sync + 58 FPS Limit: </t>
  </si>
  <si>
    <t xml:space="preserve">G-SYNC + V-SYNC (NVCP) + 59 FPS Limit: </t>
  </si>
  <si>
    <t xml:space="preserve">G-SYNC + V-SYNC (NVCP) + 50 FPS Limit: </t>
  </si>
  <si>
    <t xml:space="preserve">V-SYNC OFF + 58 FPS Limit: </t>
  </si>
  <si>
    <t xml:space="preserve">G-SYNC + V-SYNC "Off" + 58 FPS Limit: </t>
  </si>
  <si>
    <t xml:space="preserve">G-SYNC + V-SYNC (NVCP) + 58 FPS Limit: </t>
  </si>
  <si>
    <t xml:space="preserve">V-SYNC (NVCP) + 98 FPS Limit: </t>
  </si>
  <si>
    <t xml:space="preserve">Fast Sync + 98 FPS Limit: </t>
  </si>
  <si>
    <t xml:space="preserve">G-SYNC + V-SYNC (NVCP) + 100 FPS Limit: </t>
  </si>
  <si>
    <t xml:space="preserve">G-SYNC + V-SYNC (NVCP) + 99 FPS Limit: </t>
  </si>
  <si>
    <t xml:space="preserve">G-SYNC + V-SYNC (NVCP) + 90 FPS Limit: </t>
  </si>
  <si>
    <t xml:space="preserve">V-SYNC OFF + 98 FPS Limit: </t>
  </si>
  <si>
    <t xml:space="preserve">G-SYNC + V-SYNC "Off" + 98 FPS Limit: </t>
  </si>
  <si>
    <t xml:space="preserve">G-SYNC + V-SYNC (NVCP) + 98 FPS Limit: </t>
  </si>
  <si>
    <t xml:space="preserve">V-SYNC (NVCP) + 118 FPS Limit: </t>
  </si>
  <si>
    <t xml:space="preserve">Fast Sync + 118 FPS Limit: </t>
  </si>
  <si>
    <t xml:space="preserve">G-SYNC + V-SYNC (NVCP) + 120 FPS Limit: </t>
  </si>
  <si>
    <t xml:space="preserve">G-SYNC + V-SYNC (NVCP) + 119 FPS Limit: </t>
  </si>
  <si>
    <t xml:space="preserve">G-SYNC + V-SYNC (NVCP) + 110 FPS Limit: </t>
  </si>
  <si>
    <t xml:space="preserve">V-SYNC OFF + 118 FPS Limit: </t>
  </si>
  <si>
    <t xml:space="preserve">G-SYNC + V-SYNC "Off" + 118 FPS Limit: </t>
  </si>
  <si>
    <t xml:space="preserve">G-SYNC + V-SYNC (NVCP) + 118 FPS Limit: </t>
  </si>
  <si>
    <t>V-SYNC (NVCP) + 118 FPS Limit</t>
  </si>
  <si>
    <t>Overwatch Results (200 Hz)</t>
  </si>
  <si>
    <t>Overwatch Results (240 Hz)</t>
  </si>
  <si>
    <t>V-SYNC (NVCP) + 142 FPS Limit</t>
  </si>
  <si>
    <t>Fast Sync + 142 FPS Limit</t>
  </si>
  <si>
    <t>V-SYNC (NVCP) + 198 FPS Limit</t>
  </si>
  <si>
    <t>Fast Sync + 198 FPS Limit</t>
  </si>
  <si>
    <t>Fast Sync + 238 FPS Limit</t>
  </si>
  <si>
    <t>V-SYNC (NVCP) + 238 FPS Limit</t>
  </si>
  <si>
    <t>G-SYNC vs. V-SYNC OFF w/FPS Limit (60Hz)</t>
  </si>
  <si>
    <t>G-SYNC vs. V-SYNC OFF w/FPS Limit (100Hz)</t>
  </si>
  <si>
    <t>G-SYNC vs. V-SYNC OFF w/FPS Limit (120Hz)</t>
  </si>
  <si>
    <t>G-SYNC Ceiling vs. FPS Limit (60Hz)</t>
  </si>
  <si>
    <t>G-SYNC Ceiling vs. FPS Limit (100Hz)</t>
  </si>
  <si>
    <t>G-SYNC Ceiling vs. FPS Limit (120Hz)</t>
  </si>
  <si>
    <t>Fast Sync + 118 FPS Limit</t>
  </si>
  <si>
    <t xml:space="preserve">V-SYNC (NVCP) + 142 FPS Limit: </t>
  </si>
  <si>
    <t>Fast Sync (144Hz)</t>
  </si>
  <si>
    <t xml:space="preserve">Fast Sync + 142 FPS Limit: </t>
  </si>
  <si>
    <t>G-SYNC Ceiling vs. FPS Limit (144Hz)</t>
  </si>
  <si>
    <t xml:space="preserve">V-SYNC (NVCP) + 198 FPS Limit: </t>
  </si>
  <si>
    <t xml:space="preserve">Fast Sync + 198 FPS Limit: </t>
  </si>
  <si>
    <t>G-SYNC Ceiling vs. FPS Limit (200Hz)</t>
  </si>
  <si>
    <t xml:space="preserve">G-SYNC + V-SYNC (NVCP) + 199 FPS Limit: </t>
  </si>
  <si>
    <t xml:space="preserve">G-SYNC + V-SYNC (NVCP) + 190 FPS Limit: </t>
  </si>
  <si>
    <t xml:space="preserve">V-SYNC OFF + 198 FPS Limit: </t>
  </si>
  <si>
    <t>G-SYNC vs. V-SYNC OFF w/FPS Limit (144Hz)</t>
  </si>
  <si>
    <t>G-SYNC vs. V-SYNC OFF w/FPS Limit (200Hz)</t>
  </si>
  <si>
    <t xml:space="preserve">G-SYNC + V-SYNC "Off" + 198 FPS Limit: </t>
  </si>
  <si>
    <t xml:space="preserve">G-SYNC + V-SYNC (NVCP) + 198 FPS Limit: </t>
  </si>
  <si>
    <t xml:space="preserve">V-SYNC (NVCP) + 238 FPS Limit: </t>
  </si>
  <si>
    <t xml:space="preserve">Fast Sync + 238 FPS Limit: </t>
  </si>
  <si>
    <t>G-SYNC Ceiling vs. FPS Limit (240Hz)</t>
  </si>
  <si>
    <t xml:space="preserve">G-SYNC + V-SYNC (NVCP) + 240 FPS Limit: </t>
  </si>
  <si>
    <t>G-SYNC vs. V-SYNC OFF w/FPS Limit (240Hz)</t>
  </si>
  <si>
    <t xml:space="preserve">V-SYNC OFF + 238 FPS Limit: </t>
  </si>
  <si>
    <t xml:space="preserve">G-SYNC + V-SYNC "Off" + 238 FPS Limit: </t>
  </si>
  <si>
    <t xml:space="preserve">G-SYNC + V-SYNC (NVCP) + 238 FPS Limit: </t>
  </si>
  <si>
    <t xml:space="preserve">G-SYNC + V-SYNC (NVCP) + 142 RTSS FPS Limit: </t>
  </si>
  <si>
    <t>V-SYNC (NVCP) + 142 In-game FPS Limit</t>
  </si>
  <si>
    <t>V-SYNC (NVCP) + 142 RTSS FPS Limit</t>
  </si>
  <si>
    <t xml:space="preserve">V-SYNC OFF + 142 FPS RTSS Limit: </t>
  </si>
  <si>
    <t xml:space="preserve">V-SYNC (NVCP) + 142 RTSS FPS Limit: </t>
  </si>
  <si>
    <t xml:space="preserve">G-SYNC + V-SYNC (NVCP) + 134 RTSS FPS Limit: </t>
  </si>
  <si>
    <t>G-SYNC + V-SYNC (NVCP) + 142 RTSS FPS Limit</t>
  </si>
  <si>
    <t xml:space="preserve">V-SYNC OFF + 142 NVI v1 FPS Limit: </t>
  </si>
  <si>
    <t xml:space="preserve">V-SYNC (NVCP) + 142 NVI v1 FPS Limit: </t>
  </si>
  <si>
    <t>V-SYNC OFF + 142 In-game FPS Limit</t>
  </si>
  <si>
    <t>V-SYNC OFF + 142 RTSS FPS Limit</t>
  </si>
  <si>
    <t>V-SYNC OFF + 142 NVI v1 FPS Limit</t>
  </si>
  <si>
    <t xml:space="preserve">G-SYNC + V-SYNC (NVCP) + 142 NVI V1 FPS Limit: </t>
  </si>
  <si>
    <t xml:space="preserve">G-SYNC + V-SYNC (NVCP) + 134 NVI v1 FPS Limit: </t>
  </si>
  <si>
    <t xml:space="preserve">V-SYNC OFF + 142 NVI v2 FPS Limit: </t>
  </si>
  <si>
    <t xml:space="preserve">V-SYNC (NVCP) + 142 NVI v2 FPS Limit: </t>
  </si>
  <si>
    <t xml:space="preserve">G-SYNC + V-SYNC (NVCP) + 142 NVI v2 FPS Limit: </t>
  </si>
  <si>
    <t xml:space="preserve">G-SYNC + V-SYNC (NVCP) + 134 NVI v2 FPS Limit: </t>
  </si>
  <si>
    <t>V-SYNC OFF + 142 NVI v2 FPS Limit</t>
  </si>
  <si>
    <t>G-SYNC + V-SYNC (NVCP) + 142 NVI v1 FPS Limit</t>
  </si>
  <si>
    <t>G-SYNC + V-SYNC (NVCP) + 142 NVI v2 FPS Limit</t>
  </si>
  <si>
    <t>V-SYNC (NVCP) + 142 NVI v1 FPS Limit</t>
  </si>
  <si>
    <t>V-SYNC (NVCP) + 142 NVI v2 FPS Limit</t>
  </si>
  <si>
    <t xml:space="preserve">G-SYNC + V-SYNC (NVCP) + Borderless + 142 FPS Limit: </t>
  </si>
  <si>
    <t xml:space="preserve">G-SYNC + V-SYNC (NVCP) + Windowed + 142 FPS Limit: </t>
  </si>
  <si>
    <t xml:space="preserve">V-SYNC (NVCP) + Borderless + 142 FPS Limit: </t>
  </si>
  <si>
    <t>60Hz/60 FPS vs. 144Hz/60FPS (144Hz)</t>
  </si>
  <si>
    <t>60Hz: G-SYNC + V-SYNC (NVCP) + 58 FPS Limit</t>
  </si>
  <si>
    <t>144Hz: G-SYNC + V-SYNC (NVCP) + 60 FPS Limit</t>
  </si>
  <si>
    <t xml:space="preserve">V-SYNC OFF + 1000 FPS Limit: </t>
  </si>
  <si>
    <t xml:space="preserve">V-SYNC OFF + 0 FPS Limit: </t>
  </si>
  <si>
    <t xml:space="preserve">V-SYNC OFF + 720 FPS Limit: </t>
  </si>
  <si>
    <t xml:space="preserve">V-SYNC OFF + 480 FPS Limit: </t>
  </si>
  <si>
    <t>V-SYNC (NVCP) + 58 FPS Limit</t>
  </si>
  <si>
    <t>V-SYNC (NVCP) + 98 FPS Limit</t>
  </si>
  <si>
    <t xml:space="preserve">G-SYNC + Fast Sync + 142 FPS Limit: </t>
  </si>
  <si>
    <t xml:space="preserve">V-SYNC (NVCP) + Windowed + 142 FPS Limit: </t>
  </si>
  <si>
    <t>Fullscreen vs. Borderless vs. Windowed (144Hz)</t>
  </si>
  <si>
    <t xml:space="preserve">V-SYNC OFF + 288 FPS Limit: </t>
  </si>
  <si>
    <t xml:space="preserve">V-SYNC OFF + 432 FPS Limit: </t>
  </si>
  <si>
    <t xml:space="preserve">Turn 01 </t>
  </si>
  <si>
    <t xml:space="preserve">Turn 02 </t>
  </si>
  <si>
    <t xml:space="preserve">Turn 03 </t>
  </si>
  <si>
    <t xml:space="preserve">Turn 04 </t>
  </si>
  <si>
    <t>Turn 05</t>
  </si>
  <si>
    <t>Turn 06</t>
  </si>
  <si>
    <t xml:space="preserve">Turn 07 </t>
  </si>
  <si>
    <t>Turn 08</t>
  </si>
  <si>
    <t xml:space="preserve">Turn 09 </t>
  </si>
  <si>
    <t>Turn 10</t>
  </si>
  <si>
    <t xml:space="preserve">G-SYNC + V-SYNC (NVCP) + 30 FPS Limit: </t>
  </si>
  <si>
    <t xml:space="preserve">G-SYNC + Fast Sync + 30 FPS Limit: </t>
  </si>
  <si>
    <t>G-SYNC + 142 FPS Limit vs. V-SYNC OFF w/-2, 2x, 3x, 1000 &amp; 0 FPS Limit (144Hz)</t>
  </si>
  <si>
    <t>G-SYNC + 142 FPS Limit vs. V-SYNC OFF w/-2, 2x, 3x, 1000 &amp; 0 FPS Limit (240Hz)</t>
  </si>
  <si>
    <t>G-SYNC + V-SYNC vs. G-SYNC + Fast Sync w/FPS Limit (144Hz)</t>
  </si>
  <si>
    <t>In -game vs. RTSS vs. Nvidia Inpector FPS Limiters (144Hz)</t>
  </si>
  <si>
    <t>G-SYNC + 198 FPS Limit vs. V-SYNC OFF w/-2, 2x, 3x, 1000 &amp; 0 FPS Limit (200Hz)</t>
  </si>
  <si>
    <t xml:space="preserve">V-SYNC OFF + 400 FPS Limit: </t>
  </si>
  <si>
    <t xml:space="preserve">V-SYNC OFF + 600 FPS Limit: </t>
  </si>
  <si>
    <t>G-SYNC + 118 FPS Limit vs. V-SYNC OFF w/-2, 2x, 3x, 1000 &amp; 0 FPS Limit (120Hz)</t>
  </si>
  <si>
    <t xml:space="preserve">V-SYNC OFF + 240 FPS Limit: </t>
  </si>
  <si>
    <t xml:space="preserve">V-SYNC OFF + 360 FPS Limit: </t>
  </si>
  <si>
    <t>G-SYNC + 98 FPS Limit vs. V-SYNC OFF w/-2, 2x, 3x, 1000 &amp; 0 FPS Limit (100Hz)</t>
  </si>
  <si>
    <t xml:space="preserve">V-SYNC OFF + 200 FPS Limit: </t>
  </si>
  <si>
    <t xml:space="preserve">V-SYNC OFF + 300 FPS Limit: </t>
  </si>
  <si>
    <t>G-SYNC + 58 FPS Limit vs. V-SYNC OFF w/-2, 2x, 3x, 1000 &amp; 0 FPS Limit (60Hz)</t>
  </si>
  <si>
    <t xml:space="preserve">V-SYNC OFF + 120 FPS Limit: </t>
  </si>
  <si>
    <t xml:space="preserve">V-SYNC OFF + 180 FPS Limit: </t>
  </si>
  <si>
    <t>CSGO Results (60Hz)</t>
  </si>
  <si>
    <t>CSGO Results (144Hz)</t>
  </si>
  <si>
    <t>CSGO Results (100Hz)</t>
  </si>
  <si>
    <t>CSGO Results (120Hz)</t>
  </si>
  <si>
    <t>CSGO Results (200Hz)</t>
  </si>
  <si>
    <t>CSGO Results (240Hz)</t>
  </si>
  <si>
    <t xml:space="preserve"> </t>
  </si>
  <si>
    <t>V-SYNC OFF + 200 FPS Limit (2x)</t>
  </si>
  <si>
    <t>V-SYNC OFF + 300 FPS Limit (3x)</t>
  </si>
  <si>
    <t>V-SYNC OFF + 98 FPS Limit</t>
  </si>
  <si>
    <t>V-SYNC OFF + 58 FPS Limit</t>
  </si>
  <si>
    <t>V-SYNC OFF + 120 FPS Limit (2x)</t>
  </si>
  <si>
    <t>V-SYNC OFF + 180 FPS Limit (3x)</t>
  </si>
  <si>
    <t>V-SYNC OFF + 720 FPS Limit (3x)</t>
  </si>
  <si>
    <t>V-SYNC OFF + 0 FPS Limit (2000+ FPS)</t>
  </si>
  <si>
    <t>V-SYNC OFF + 360 FPS Limit (3x)</t>
  </si>
  <si>
    <t>V-SYNC OFF + 118 FPS Limit</t>
  </si>
  <si>
    <t>V-SYNC OFF + 1000 FPS Limit</t>
  </si>
  <si>
    <t>V-SYNC OFF + 142 FPS Limit</t>
  </si>
  <si>
    <t>V-SYNC OFF + 288 FPS Limit (2x)</t>
  </si>
  <si>
    <t>V-SYNC OFF + 432 FPS Limit (3x)</t>
  </si>
  <si>
    <t>V-SYNC OFF + 198 FPS Limit</t>
  </si>
  <si>
    <t>G-SYNC + V-SYNC (NVCP) + 300 FPS Limit</t>
  </si>
  <si>
    <t>G-SYNC + V-SYNC (NVCP) + 60 FPS Limit</t>
  </si>
  <si>
    <t>G-SYNC + V-SYNC (NVCP) + 59 FPS Limit</t>
  </si>
  <si>
    <t>G-SYNC + V-SYNC (NVCP) + 50 FPS Limit</t>
  </si>
  <si>
    <t>60Hz: V-SYNC (NVCP) + 300 FPS Limit</t>
  </si>
  <si>
    <t>100Hz: V-SYNC (NVCP) + 300 FPS Limit</t>
  </si>
  <si>
    <t>144Hz: V-SYNC (NVCP) + 300 FPS Limit</t>
  </si>
  <si>
    <t>200Hz:  V-SYNC (NVCP) + 300 FPS Limit</t>
  </si>
  <si>
    <t>240Hz: V-SYNC (NVCP) + 300 FPS Limit</t>
  </si>
  <si>
    <t>120Hz: V-SYNC (NVCP) + 300 FPS Limit</t>
  </si>
  <si>
    <t>V-SYNC (NVCP) + 300 FPS Limit</t>
  </si>
  <si>
    <t>G-SYNC + V-SYNC (NVCP) + 100 FPS Limit</t>
  </si>
  <si>
    <t>G-SYNC + V-SYNC (NVCP) + 99 FPS Limit</t>
  </si>
  <si>
    <t>G-SYNC + V-SYNC (NVCP) + 90 FPS Limit</t>
  </si>
  <si>
    <t>G-SYNC + V-SYNC (NVCP) + 120 FPS Limit</t>
  </si>
  <si>
    <t>G-SYNC + V-SYNC (NVCP) + 119 FPS Limit</t>
  </si>
  <si>
    <t>G-SYNC + V-SYNC (NVCP) + 110 FPS Limit</t>
  </si>
  <si>
    <t>G-SYNC + V-SYNC (NVCP) + 144 FPS Limit</t>
  </si>
  <si>
    <t>G-SYNC + V-SYNC (NVCP) + 143 FPS Limit</t>
  </si>
  <si>
    <t>G-SYNC + V-SYNC (NVCP) + 134 FPS Limit</t>
  </si>
  <si>
    <t>G-SYNC + V-SYNC (NVCP) + 200 FPS Limit</t>
  </si>
  <si>
    <t>G-SYNC + V-SYNC (NVCP) + 199 FPS Limit</t>
  </si>
  <si>
    <t>G-SYNC + V-SYNC (NVCP) + 190 FPS Limit</t>
  </si>
  <si>
    <t>G-SYNC + V-SYNC (NVCP) + 240 FPS Limit</t>
  </si>
  <si>
    <t>G-SYNC + V-SYNC (NVCP) + 239 FPS Limit</t>
  </si>
  <si>
    <t>G-SYNC + V-SYNC (NVCP) + 230 FPS Limit</t>
  </si>
  <si>
    <t>G-SYNC + V-SYNC "Off" + 58 FPS Limit</t>
  </si>
  <si>
    <t>G-SYNC + V-SYNC "Off" + 98 FPS Limit</t>
  </si>
  <si>
    <t>G-SYNC + V-SYNC "Off" + 118 FPS Limit</t>
  </si>
  <si>
    <t>G-SYNC + V-SYNC "Off" + 142 FPS Limit</t>
  </si>
  <si>
    <t>G-SYNC + V-SYNC "Off" + 198 FPS Limit</t>
  </si>
  <si>
    <t>G-SYNC + V-SYNC "Off" + 238 FPS Limit</t>
  </si>
  <si>
    <t>V-SYNC OFF + 238 FPS Limit</t>
  </si>
  <si>
    <t>Fast Sync + 58 FPS Limit</t>
  </si>
  <si>
    <t>Fast Sync + 98 FPS Limit</t>
  </si>
  <si>
    <t>G-SYNC + Fast Sync + 142 FPS Limit</t>
  </si>
  <si>
    <t>G-SYNC + V-SYNC (NVCP) + 30 FPS Limit</t>
  </si>
  <si>
    <t>G-SYNC + V-SYNC (NVCP) + 142 In-game FPS Limit</t>
  </si>
  <si>
    <t>G-SYNC + V-SYNC (NVCP) + 134 RTSS FPS Limit</t>
  </si>
  <si>
    <t>G-SYNC + V-SYNC (NVCP) + 134 NVI v1 FPS Limit</t>
  </si>
  <si>
    <t>G-SYNC + V-SYNC (NVCP) + 134 NVI v2 FPS Limit</t>
  </si>
  <si>
    <t>G-SYNC + V-SYNC (NVCP) + Fullscreen + 142 FPS Limit</t>
  </si>
  <si>
    <t>G-SYNC + V-SYNC (NVCP) + Borderless + 142 FPS Limit</t>
  </si>
  <si>
    <t>G-SYNC + V-SYNC (NVCP) + Windowed + 142 FPS Limit</t>
  </si>
  <si>
    <t>V-SYNC (NVCP) + Fullscreen + 142 FPS Limit</t>
  </si>
  <si>
    <t>V-SYNC (NVCP) + Borderless + 142 FPS Limit</t>
  </si>
  <si>
    <t>V-SYNC (NVCP) + Windowed + 142 FPS Limit</t>
  </si>
  <si>
    <t>60Hz: G-SYNC + V-SYNC (NVCP) + 300 FPS Limit</t>
  </si>
  <si>
    <t>60Hz: G-SYNC + V-SYNC (NVCP) + 60 FPS Limit</t>
  </si>
  <si>
    <t>V-SYNC OFF + 240 FPS Limit (2x)</t>
  </si>
  <si>
    <t>V-SYNC OFF + 400 FPS Limit (2x)</t>
  </si>
  <si>
    <t>V-SYNC OFF + 600 FPS Limit (3x)</t>
  </si>
  <si>
    <t>V-SYNC OFF + 480 FPS Limit (2x)</t>
  </si>
  <si>
    <t>G-SYNC + Fast Sync + 30 FPS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</si>
</sst>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0" fillId="0" borderId="0" xfId="0" applyNumberForma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B821"/>
      <color rgb="FF86B82B"/>
      <color rgb="FF000088"/>
      <color rgb="FFFF3737"/>
      <color rgb="FFFF603B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V-SYNC + 300 FPS Limit @60-240Hz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(Overwatch)'!$I$3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(Overwatch)'!$A$4:$H$9</c:f>
              <c:strCache>
                <c:ptCount val="6"/>
                <c:pt idx="0">
                  <c:v>60Hz: V-SYNC (NVCP) + 300 FPS Limit</c:v>
                </c:pt>
                <c:pt idx="1">
                  <c:v>100Hz: V-SYNC (NVCP) + 300 FPS Limit</c:v>
                </c:pt>
                <c:pt idx="2">
                  <c:v>120Hz: V-SYNC (NVCP) + 300 FPS Limit</c:v>
                </c:pt>
                <c:pt idx="3">
                  <c:v>144Hz: V-SYNC (NVCP) + 300 FPS Limit</c:v>
                </c:pt>
                <c:pt idx="4">
                  <c:v>200Hz:  V-SYNC (NVCP) + 300 FPS Limit</c:v>
                </c:pt>
                <c:pt idx="5">
                  <c:v>240Hz: V-SYNC (NVCP) + 300 FPS Limit</c:v>
                </c:pt>
              </c:strCache>
            </c:strRef>
          </c:cat>
          <c:val>
            <c:numRef>
              <c:f>'Results (Overwatch)'!$I$4:$I$9</c:f>
              <c:numCache>
                <c:formatCode>General</c:formatCode>
                <c:ptCount val="6"/>
                <c:pt idx="0">
                  <c:v>89</c:v>
                </c:pt>
                <c:pt idx="1">
                  <c:v>57</c:v>
                </c:pt>
                <c:pt idx="2">
                  <c:v>49</c:v>
                </c:pt>
                <c:pt idx="3">
                  <c:v>41</c:v>
                </c:pt>
                <c:pt idx="4">
                  <c:v>32</c:v>
                </c:pt>
                <c:pt idx="5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20D-42EE-A162-1C968A5803F8}"/>
            </c:ext>
          </c:extLst>
        </c:ser>
        <c:ser>
          <c:idx val="1"/>
          <c:order val="1"/>
          <c:tx>
            <c:strRef>
              <c:f>'Results (Overwatch)'!$J$3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(Overwatch)'!$A$4:$H$9</c:f>
              <c:strCache>
                <c:ptCount val="6"/>
                <c:pt idx="0">
                  <c:v>60Hz: V-SYNC (NVCP) + 300 FPS Limit</c:v>
                </c:pt>
                <c:pt idx="1">
                  <c:v>100Hz: V-SYNC (NVCP) + 300 FPS Limit</c:v>
                </c:pt>
                <c:pt idx="2">
                  <c:v>120Hz: V-SYNC (NVCP) + 300 FPS Limit</c:v>
                </c:pt>
                <c:pt idx="3">
                  <c:v>144Hz: V-SYNC (NVCP) + 300 FPS Limit</c:v>
                </c:pt>
                <c:pt idx="4">
                  <c:v>200Hz:  V-SYNC (NVCP) + 300 FPS Limit</c:v>
                </c:pt>
                <c:pt idx="5">
                  <c:v>240Hz: V-SYNC (NVCP) + 300 FPS Limit</c:v>
                </c:pt>
              </c:strCache>
            </c:strRef>
          </c:cat>
          <c:val>
            <c:numRef>
              <c:f>'Results (Overwatch)'!$J$4:$J$9</c:f>
              <c:numCache>
                <c:formatCode>General</c:formatCode>
                <c:ptCount val="6"/>
                <c:pt idx="0">
                  <c:v>98</c:v>
                </c:pt>
                <c:pt idx="1">
                  <c:v>62</c:v>
                </c:pt>
                <c:pt idx="2">
                  <c:v>53</c:v>
                </c:pt>
                <c:pt idx="3">
                  <c:v>46</c:v>
                </c:pt>
                <c:pt idx="4">
                  <c:v>35</c:v>
                </c:pt>
                <c:pt idx="5">
                  <c:v>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20D-42EE-A162-1C968A5803F8}"/>
            </c:ext>
          </c:extLst>
        </c:ser>
        <c:ser>
          <c:idx val="2"/>
          <c:order val="2"/>
          <c:tx>
            <c:strRef>
              <c:f>'Results (Overwatch)'!$K$3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(Overwatch)'!$A$4:$H$9</c:f>
              <c:strCache>
                <c:ptCount val="6"/>
                <c:pt idx="0">
                  <c:v>60Hz: V-SYNC (NVCP) + 300 FPS Limit</c:v>
                </c:pt>
                <c:pt idx="1">
                  <c:v>100Hz: V-SYNC (NVCP) + 300 FPS Limit</c:v>
                </c:pt>
                <c:pt idx="2">
                  <c:v>120Hz: V-SYNC (NVCP) + 300 FPS Limit</c:v>
                </c:pt>
                <c:pt idx="3">
                  <c:v>144Hz: V-SYNC (NVCP) + 300 FPS Limit</c:v>
                </c:pt>
                <c:pt idx="4">
                  <c:v>200Hz:  V-SYNC (NVCP) + 300 FPS Limit</c:v>
                </c:pt>
                <c:pt idx="5">
                  <c:v>240Hz: V-SYNC (NVCP) + 300 FPS Limit</c:v>
                </c:pt>
              </c:strCache>
            </c:strRef>
          </c:cat>
          <c:val>
            <c:numRef>
              <c:f>'Results (Overwatch)'!$K$4:$K$9</c:f>
              <c:numCache>
                <c:formatCode>General</c:formatCode>
                <c:ptCount val="6"/>
                <c:pt idx="0">
                  <c:v>108</c:v>
                </c:pt>
                <c:pt idx="1">
                  <c:v>68</c:v>
                </c:pt>
                <c:pt idx="2">
                  <c:v>58</c:v>
                </c:pt>
                <c:pt idx="3">
                  <c:v>50</c:v>
                </c:pt>
                <c:pt idx="4">
                  <c:v>39</c:v>
                </c:pt>
                <c:pt idx="5">
                  <c:v>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20D-42EE-A162-1C968A5803F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w/FPS Limit @100Hz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(Overwatch)'!$AG$104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(Overwatch)'!$Y$105:$AF$106</c:f>
              <c:strCache>
                <c:ptCount val="2"/>
                <c:pt idx="0">
                  <c:v>G-SYNC + V-SYNC (NVCP) + 98 FPS Limit</c:v>
                </c:pt>
                <c:pt idx="1">
                  <c:v>V-SYNC (NVCP) + 98 FPS Limit</c:v>
                </c:pt>
              </c:strCache>
            </c:strRef>
          </c:cat>
          <c:val>
            <c:numRef>
              <c:f>'Results (Overwatch)'!$AG$105:$AG$106</c:f>
              <c:numCache>
                <c:formatCode>General</c:formatCode>
                <c:ptCount val="2"/>
                <c:pt idx="0">
                  <c:v>23</c:v>
                </c:pt>
                <c:pt idx="1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288-4C2A-8F34-598C6FEAF479}"/>
            </c:ext>
          </c:extLst>
        </c:ser>
        <c:ser>
          <c:idx val="1"/>
          <c:order val="1"/>
          <c:tx>
            <c:strRef>
              <c:f>'Results (Overwatch)'!$AH$104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(Overwatch)'!$Y$105:$AF$106</c:f>
              <c:strCache>
                <c:ptCount val="2"/>
                <c:pt idx="0">
                  <c:v>G-SYNC + V-SYNC (NVCP) + 98 FPS Limit</c:v>
                </c:pt>
                <c:pt idx="1">
                  <c:v>V-SYNC (NVCP) + 98 FPS Limit</c:v>
                </c:pt>
              </c:strCache>
            </c:strRef>
          </c:cat>
          <c:val>
            <c:numRef>
              <c:f>'Results (Overwatch)'!$AH$105:$AH$106</c:f>
              <c:numCache>
                <c:formatCode>General</c:formatCode>
                <c:ptCount val="2"/>
                <c:pt idx="0">
                  <c:v>27</c:v>
                </c:pt>
                <c:pt idx="1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288-4C2A-8F34-598C6FEAF479}"/>
            </c:ext>
          </c:extLst>
        </c:ser>
        <c:ser>
          <c:idx val="2"/>
          <c:order val="2"/>
          <c:tx>
            <c:strRef>
              <c:f>'Results (Overwatch)'!$AI$104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(Overwatch)'!$Y$105:$AF$106</c:f>
              <c:strCache>
                <c:ptCount val="2"/>
                <c:pt idx="0">
                  <c:v>G-SYNC + V-SYNC (NVCP) + 98 FPS Limit</c:v>
                </c:pt>
                <c:pt idx="1">
                  <c:v>V-SYNC (NVCP) + 98 FPS Limit</c:v>
                </c:pt>
              </c:strCache>
            </c:strRef>
          </c:cat>
          <c:val>
            <c:numRef>
              <c:f>'Results (Overwatch)'!$AI$105:$AI$106</c:f>
              <c:numCache>
                <c:formatCode>General</c:formatCode>
                <c:ptCount val="2"/>
                <c:pt idx="0">
                  <c:v>32</c:v>
                </c:pt>
                <c:pt idx="1">
                  <c:v>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288-4C2A-8F34-598C6FEAF4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Fast Sync @100Hz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(Overwatch)'!$AG$135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(Overwatch)'!$Y$136:$AF$138</c:f>
              <c:strCache>
                <c:ptCount val="3"/>
                <c:pt idx="0">
                  <c:v>G-SYNC + V-SYNC (NVCP) + 98 FPS Limit</c:v>
                </c:pt>
                <c:pt idx="1">
                  <c:v>Fast Sync + 300 FPS Limit</c:v>
                </c:pt>
                <c:pt idx="2">
                  <c:v>Fast Sync + 98 FPS Limit</c:v>
                </c:pt>
              </c:strCache>
            </c:strRef>
          </c:cat>
          <c:val>
            <c:numRef>
              <c:f>'Results (Overwatch)'!$AG$136:$AG$138</c:f>
              <c:numCache>
                <c:formatCode>General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088-4E86-BB0E-96D6D46A63A3}"/>
            </c:ext>
          </c:extLst>
        </c:ser>
        <c:ser>
          <c:idx val="1"/>
          <c:order val="1"/>
          <c:tx>
            <c:strRef>
              <c:f>'Results (Overwatch)'!$AH$135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(Overwatch)'!$Y$136:$AF$138</c:f>
              <c:strCache>
                <c:ptCount val="3"/>
                <c:pt idx="0">
                  <c:v>G-SYNC + V-SYNC (NVCP) + 98 FPS Limit</c:v>
                </c:pt>
                <c:pt idx="1">
                  <c:v>Fast Sync + 300 FPS Limit</c:v>
                </c:pt>
                <c:pt idx="2">
                  <c:v>Fast Sync + 98 FPS Limit</c:v>
                </c:pt>
              </c:strCache>
            </c:strRef>
          </c:cat>
          <c:val>
            <c:numRef>
              <c:f>'Results (Overwatch)'!$AH$136:$AH$138</c:f>
              <c:numCache>
                <c:formatCode>General</c:formatCode>
                <c:ptCount val="3"/>
                <c:pt idx="0">
                  <c:v>27</c:v>
                </c:pt>
                <c:pt idx="1">
                  <c:v>29</c:v>
                </c:pt>
                <c:pt idx="2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088-4E86-BB0E-96D6D46A63A3}"/>
            </c:ext>
          </c:extLst>
        </c:ser>
        <c:ser>
          <c:idx val="2"/>
          <c:order val="2"/>
          <c:tx>
            <c:strRef>
              <c:f>'Results (Overwatch)'!$AI$135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(Overwatch)'!$Y$136:$AF$138</c:f>
              <c:strCache>
                <c:ptCount val="3"/>
                <c:pt idx="0">
                  <c:v>G-SYNC + V-SYNC (NVCP) + 98 FPS Limit</c:v>
                </c:pt>
                <c:pt idx="1">
                  <c:v>Fast Sync + 300 FPS Limit</c:v>
                </c:pt>
                <c:pt idx="2">
                  <c:v>Fast Sync + 98 FPS Limit</c:v>
                </c:pt>
              </c:strCache>
            </c:strRef>
          </c:cat>
          <c:val>
            <c:numRef>
              <c:f>'Results (Overwatch)'!$AI$136:$AI$138</c:f>
              <c:numCache>
                <c:formatCode>General</c:formatCode>
                <c:ptCount val="3"/>
                <c:pt idx="0">
                  <c:v>32</c:v>
                </c:pt>
                <c:pt idx="1">
                  <c:v>35</c:v>
                </c:pt>
                <c:pt idx="2">
                  <c:v>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088-4E86-BB0E-96D6D46A63A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V-SYNC @120Hz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(Overwatch)'!$AS$7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(Overwatch)'!$AK$8:$AR$9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(Overwatch)'!$AS$8:$AS$9</c:f>
              <c:numCache>
                <c:formatCode>General</c:formatCode>
                <c:ptCount val="2"/>
                <c:pt idx="0">
                  <c:v>41</c:v>
                </c:pt>
                <c:pt idx="1">
                  <c:v>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77C-438E-8FBA-785801E5C040}"/>
            </c:ext>
          </c:extLst>
        </c:ser>
        <c:ser>
          <c:idx val="1"/>
          <c:order val="1"/>
          <c:tx>
            <c:strRef>
              <c:f>'Results (Overwatch)'!$AT$7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(Overwatch)'!$AK$8:$AR$9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(Overwatch)'!$AT$8:$AT$9</c:f>
              <c:numCache>
                <c:formatCode>General</c:formatCode>
                <c:ptCount val="2"/>
                <c:pt idx="0">
                  <c:v>51</c:v>
                </c:pt>
                <c:pt idx="1">
                  <c:v>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77C-438E-8FBA-785801E5C040}"/>
            </c:ext>
          </c:extLst>
        </c:ser>
        <c:ser>
          <c:idx val="2"/>
          <c:order val="2"/>
          <c:tx>
            <c:strRef>
              <c:f>'Results (Overwatch)'!$AU$7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(Overwatch)'!$AK$8:$AR$9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(Overwatch)'!$AU$8:$AU$9</c:f>
              <c:numCache>
                <c:formatCode>General</c:formatCod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77C-438E-8FBA-785801E5C0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OFF w/FPS Limit @120Hz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(Overwatch)'!$AS$72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(Overwatch)'!$AK$73:$AR$75</c:f>
              <c:strCache>
                <c:ptCount val="3"/>
                <c:pt idx="0">
                  <c:v>G-SYNC + V-SYNC (NVCP) + 118 FPS Limit</c:v>
                </c:pt>
                <c:pt idx="1">
                  <c:v>G-SYNC + V-SYNC "Off" + 118 FPS Limit</c:v>
                </c:pt>
                <c:pt idx="2">
                  <c:v>V-SYNC OFF + 118 FPS Limit</c:v>
                </c:pt>
              </c:strCache>
            </c:strRef>
          </c:cat>
          <c:val>
            <c:numRef>
              <c:f>'Results (Overwatch)'!$AS$73:$AS$75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9EE-48DC-B318-1946A9EF8FF9}"/>
            </c:ext>
          </c:extLst>
        </c:ser>
        <c:ser>
          <c:idx val="1"/>
          <c:order val="1"/>
          <c:tx>
            <c:strRef>
              <c:f>'Results (Overwatch)'!$AT$72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(Overwatch)'!$AK$73:$AR$75</c:f>
              <c:strCache>
                <c:ptCount val="3"/>
                <c:pt idx="0">
                  <c:v>G-SYNC + V-SYNC (NVCP) + 118 FPS Limit</c:v>
                </c:pt>
                <c:pt idx="1">
                  <c:v>G-SYNC + V-SYNC "Off" + 118 FPS Limit</c:v>
                </c:pt>
                <c:pt idx="2">
                  <c:v>V-SYNC OFF + 118 FPS Limit</c:v>
                </c:pt>
              </c:strCache>
            </c:strRef>
          </c:cat>
          <c:val>
            <c:numRef>
              <c:f>'Results (Overwatch)'!$AT$73:$AT$75</c:f>
              <c:numCache>
                <c:formatCode>General</c:formatCode>
                <c:ptCount val="3"/>
                <c:pt idx="0">
                  <c:v>25</c:v>
                </c:pt>
                <c:pt idx="1">
                  <c:v>24</c:v>
                </c:pt>
                <c:pt idx="2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9EE-48DC-B318-1946A9EF8FF9}"/>
            </c:ext>
          </c:extLst>
        </c:ser>
        <c:ser>
          <c:idx val="2"/>
          <c:order val="2"/>
          <c:tx>
            <c:strRef>
              <c:f>'Results (Overwatch)'!$AU$72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(Overwatch)'!$AK$73:$AR$75</c:f>
              <c:strCache>
                <c:ptCount val="3"/>
                <c:pt idx="0">
                  <c:v>G-SYNC + V-SYNC (NVCP) + 118 FPS Limit</c:v>
                </c:pt>
                <c:pt idx="1">
                  <c:v>G-SYNC + V-SYNC "Off" + 118 FPS Limit</c:v>
                </c:pt>
                <c:pt idx="2">
                  <c:v>V-SYNC OFF + 118 FPS Limit</c:v>
                </c:pt>
              </c:strCache>
            </c:strRef>
          </c:cat>
          <c:val>
            <c:numRef>
              <c:f>'Results (Overwatch)'!$AU$73:$AU$75</c:f>
              <c:numCache>
                <c:formatCode>General</c:formatCode>
                <c:ptCount val="3"/>
                <c:pt idx="0">
                  <c:v>30</c:v>
                </c:pt>
                <c:pt idx="1">
                  <c:v>30</c:v>
                </c:pt>
                <c:pt idx="2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9EE-48DC-B318-1946A9EF8FF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FPS Limit @120Hz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(Overwatch)'!$AS$38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(Overwatch)'!$AK$39:$AR$43</c:f>
              <c:strCache>
                <c:ptCount val="5"/>
                <c:pt idx="0">
                  <c:v>G-SYNC + V-SYNC (NVCP) + 300 FPS Limit</c:v>
                </c:pt>
                <c:pt idx="1">
                  <c:v>G-SYNC + V-SYNC (NVCP) + 120 FPS Limit</c:v>
                </c:pt>
                <c:pt idx="2">
                  <c:v>G-SYNC + V-SYNC (NVCP) + 119 FPS Limit</c:v>
                </c:pt>
                <c:pt idx="3">
                  <c:v>G-SYNC + V-SYNC (NVCP) + 118 FPS Limit</c:v>
                </c:pt>
                <c:pt idx="4">
                  <c:v>G-SYNC + V-SYNC (NVCP) + 110 FPS Limit</c:v>
                </c:pt>
              </c:strCache>
            </c:strRef>
          </c:cat>
          <c:val>
            <c:numRef>
              <c:f>'Results (Overwatch)'!$AS$39:$AS$43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FE5-4663-8EB4-CFA8A27979EB}"/>
            </c:ext>
          </c:extLst>
        </c:ser>
        <c:ser>
          <c:idx val="1"/>
          <c:order val="1"/>
          <c:tx>
            <c:strRef>
              <c:f>'Results (Overwatch)'!$AT$38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(Overwatch)'!$AK$39:$AR$43</c:f>
              <c:strCache>
                <c:ptCount val="5"/>
                <c:pt idx="0">
                  <c:v>G-SYNC + V-SYNC (NVCP) + 300 FPS Limit</c:v>
                </c:pt>
                <c:pt idx="1">
                  <c:v>G-SYNC + V-SYNC (NVCP) + 120 FPS Limit</c:v>
                </c:pt>
                <c:pt idx="2">
                  <c:v>G-SYNC + V-SYNC (NVCP) + 119 FPS Limit</c:v>
                </c:pt>
                <c:pt idx="3">
                  <c:v>G-SYNC + V-SYNC (NVCP) + 118 FPS Limit</c:v>
                </c:pt>
                <c:pt idx="4">
                  <c:v>G-SYNC + V-SYNC (NVCP) + 110 FPS Limit</c:v>
                </c:pt>
              </c:strCache>
            </c:strRef>
          </c:cat>
          <c:val>
            <c:numRef>
              <c:f>'Results (Overwatch)'!$AT$39:$AT$43</c:f>
              <c:numCache>
                <c:formatCode>General</c:formatCode>
                <c:ptCount val="5"/>
                <c:pt idx="0">
                  <c:v>51</c:v>
                </c:pt>
                <c:pt idx="1">
                  <c:v>45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FE5-4663-8EB4-CFA8A27979EB}"/>
            </c:ext>
          </c:extLst>
        </c:ser>
        <c:ser>
          <c:idx val="2"/>
          <c:order val="2"/>
          <c:tx>
            <c:strRef>
              <c:f>'Results (Overwatch)'!$AU$38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(Overwatch)'!$AK$39:$AR$43</c:f>
              <c:strCache>
                <c:ptCount val="5"/>
                <c:pt idx="0">
                  <c:v>G-SYNC + V-SYNC (NVCP) + 300 FPS Limit</c:v>
                </c:pt>
                <c:pt idx="1">
                  <c:v>G-SYNC + V-SYNC (NVCP) + 120 FPS Limit</c:v>
                </c:pt>
                <c:pt idx="2">
                  <c:v>G-SYNC + V-SYNC (NVCP) + 119 FPS Limit</c:v>
                </c:pt>
                <c:pt idx="3">
                  <c:v>G-SYNC + V-SYNC (NVCP) + 118 FPS Limit</c:v>
                </c:pt>
                <c:pt idx="4">
                  <c:v>G-SYNC + V-SYNC (NVCP) + 110 FPS Limit</c:v>
                </c:pt>
              </c:strCache>
            </c:strRef>
          </c:cat>
          <c:val>
            <c:numRef>
              <c:f>'Results (Overwatch)'!$AU$39:$AU$43</c:f>
              <c:numCache>
                <c:formatCode>General</c:formatCode>
                <c:ptCount val="5"/>
                <c:pt idx="0">
                  <c:v>58</c:v>
                </c:pt>
                <c:pt idx="1">
                  <c:v>50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FE5-4663-8EB4-CFA8A27979E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w/FPS Limit @120Hz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(Overwatch)'!$AS$104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(Overwatch)'!$AK$105:$AR$106</c:f>
              <c:strCache>
                <c:ptCount val="2"/>
                <c:pt idx="0">
                  <c:v>G-SYNC + V-SYNC (NVCP) + 118 FPS Limit</c:v>
                </c:pt>
                <c:pt idx="1">
                  <c:v>V-SYNC (NVCP) + 118 FPS Limit</c:v>
                </c:pt>
              </c:strCache>
            </c:strRef>
          </c:cat>
          <c:val>
            <c:numRef>
              <c:f>'Results (Overwatch)'!$AS$105:$AS$106</c:f>
              <c:numCache>
                <c:formatCode>General</c:formatCode>
                <c:ptCount val="2"/>
                <c:pt idx="0">
                  <c:v>21</c:v>
                </c:pt>
                <c:pt idx="1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3F-48F9-8AB3-75178FBE1B3E}"/>
            </c:ext>
          </c:extLst>
        </c:ser>
        <c:ser>
          <c:idx val="1"/>
          <c:order val="1"/>
          <c:tx>
            <c:strRef>
              <c:f>'Results (Overwatch)'!$AT$104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(Overwatch)'!$AK$105:$AR$106</c:f>
              <c:strCache>
                <c:ptCount val="2"/>
                <c:pt idx="0">
                  <c:v>G-SYNC + V-SYNC (NVCP) + 118 FPS Limit</c:v>
                </c:pt>
                <c:pt idx="1">
                  <c:v>V-SYNC (NVCP) + 118 FPS Limit</c:v>
                </c:pt>
              </c:strCache>
            </c:strRef>
          </c:cat>
          <c:val>
            <c:numRef>
              <c:f>'Results (Overwatch)'!$AT$105:$AT$106</c:f>
              <c:numCache>
                <c:formatCode>General</c:formatCode>
                <c:ptCount val="2"/>
                <c:pt idx="0">
                  <c:v>25</c:v>
                </c:pt>
                <c:pt idx="1">
                  <c:v>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53F-48F9-8AB3-75178FBE1B3E}"/>
            </c:ext>
          </c:extLst>
        </c:ser>
        <c:ser>
          <c:idx val="2"/>
          <c:order val="2"/>
          <c:tx>
            <c:strRef>
              <c:f>'Results (Overwatch)'!$AU$104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(Overwatch)'!$AK$105:$AR$106</c:f>
              <c:strCache>
                <c:ptCount val="2"/>
                <c:pt idx="0">
                  <c:v>G-SYNC + V-SYNC (NVCP) + 118 FPS Limit</c:v>
                </c:pt>
                <c:pt idx="1">
                  <c:v>V-SYNC (NVCP) + 118 FPS Limit</c:v>
                </c:pt>
              </c:strCache>
            </c:strRef>
          </c:cat>
          <c:val>
            <c:numRef>
              <c:f>'Results (Overwatch)'!$AU$105:$AU$106</c:f>
              <c:numCache>
                <c:formatCode>General</c:formatCode>
                <c:ptCount val="2"/>
                <c:pt idx="0">
                  <c:v>30</c:v>
                </c:pt>
                <c:pt idx="1">
                  <c:v>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53F-48F9-8AB3-75178FBE1B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Fast Sync @120Hz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(Overwatch)'!$AS$135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(Overwatch)'!$AK$136:$AR$138</c:f>
              <c:strCache>
                <c:ptCount val="3"/>
                <c:pt idx="0">
                  <c:v>G-SYNC + V-SYNC (NVCP) + 118 FPS Limit</c:v>
                </c:pt>
                <c:pt idx="1">
                  <c:v>Fast Sync + 300 FPS Limit</c:v>
                </c:pt>
                <c:pt idx="2">
                  <c:v>Fast Sync + 118 FPS Limit</c:v>
                </c:pt>
              </c:strCache>
            </c:strRef>
          </c:cat>
          <c:val>
            <c:numRef>
              <c:f>'Results (Overwatch)'!$AS$136:$AS$138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ECA-4EE2-B161-D6F3EE6A6519}"/>
            </c:ext>
          </c:extLst>
        </c:ser>
        <c:ser>
          <c:idx val="1"/>
          <c:order val="1"/>
          <c:tx>
            <c:strRef>
              <c:f>'Results (Overwatch)'!$AT$135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(Overwatch)'!$AK$136:$AR$138</c:f>
              <c:strCache>
                <c:ptCount val="3"/>
                <c:pt idx="0">
                  <c:v>G-SYNC + V-SYNC (NVCP) + 118 FPS Limit</c:v>
                </c:pt>
                <c:pt idx="1">
                  <c:v>Fast Sync + 300 FPS Limit</c:v>
                </c:pt>
                <c:pt idx="2">
                  <c:v>Fast Sync + 118 FPS Limit</c:v>
                </c:pt>
              </c:strCache>
            </c:strRef>
          </c:cat>
          <c:val>
            <c:numRef>
              <c:f>'Results (Overwatch)'!$AT$136:$AT$138</c:f>
              <c:numCache>
                <c:formatCode>General</c:formatCode>
                <c:ptCount val="3"/>
                <c:pt idx="0">
                  <c:v>25</c:v>
                </c:pt>
                <c:pt idx="1">
                  <c:v>29</c:v>
                </c:pt>
                <c:pt idx="2">
                  <c:v>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ECA-4EE2-B161-D6F3EE6A6519}"/>
            </c:ext>
          </c:extLst>
        </c:ser>
        <c:ser>
          <c:idx val="2"/>
          <c:order val="2"/>
          <c:tx>
            <c:strRef>
              <c:f>'Results (Overwatch)'!$AU$135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(Overwatch)'!$AK$136:$AR$138</c:f>
              <c:strCache>
                <c:ptCount val="3"/>
                <c:pt idx="0">
                  <c:v>G-SYNC + V-SYNC (NVCP) + 118 FPS Limit</c:v>
                </c:pt>
                <c:pt idx="1">
                  <c:v>Fast Sync + 300 FPS Limit</c:v>
                </c:pt>
                <c:pt idx="2">
                  <c:v>Fast Sync + 118 FPS Limit</c:v>
                </c:pt>
              </c:strCache>
            </c:strRef>
          </c:cat>
          <c:val>
            <c:numRef>
              <c:f>'Results (Overwatch)'!$AU$136:$AU$138</c:f>
              <c:numCache>
                <c:formatCode>General</c:formatCode>
                <c:ptCount val="3"/>
                <c:pt idx="0">
                  <c:v>30</c:v>
                </c:pt>
                <c:pt idx="1">
                  <c:v>35</c:v>
                </c:pt>
                <c:pt idx="2">
                  <c:v>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ECA-4EE2-B161-D6F3EE6A651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OFF w/FPS Limit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(Overwatch)'!$BE$72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(Overwatch)'!$AW$73:$BD$75</c:f>
              <c:strCache>
                <c:ptCount val="3"/>
                <c:pt idx="0">
                  <c:v>G-SYNC + V-SYNC (NVCP) + 142 FPS Limit</c:v>
                </c:pt>
                <c:pt idx="1">
                  <c:v>G-SYNC + V-SYNC "Off" + 142 FPS Limit</c:v>
                </c:pt>
                <c:pt idx="2">
                  <c:v>V-SYNC OFF + 142 FPS Limit</c:v>
                </c:pt>
              </c:strCache>
            </c:strRef>
          </c:cat>
          <c:val>
            <c:numRef>
              <c:f>'Results (Overwatch)'!$BE$73:$BE$75</c:f>
              <c:numCache>
                <c:formatCode>General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963-4B3A-B933-337434CB95EB}"/>
            </c:ext>
          </c:extLst>
        </c:ser>
        <c:ser>
          <c:idx val="1"/>
          <c:order val="1"/>
          <c:tx>
            <c:strRef>
              <c:f>'Results (Overwatch)'!$BF$72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(Overwatch)'!$AW$73:$BD$75</c:f>
              <c:strCache>
                <c:ptCount val="3"/>
                <c:pt idx="0">
                  <c:v>G-SYNC + V-SYNC (NVCP) + 142 FPS Limit</c:v>
                </c:pt>
                <c:pt idx="1">
                  <c:v>G-SYNC + V-SYNC "Off" + 142 FPS Limit</c:v>
                </c:pt>
                <c:pt idx="2">
                  <c:v>V-SYNC OFF + 142 FPS Limit</c:v>
                </c:pt>
              </c:strCache>
            </c:strRef>
          </c:cat>
          <c:val>
            <c:numRef>
              <c:f>'Results (Overwatch)'!$BF$73:$BF$75</c:f>
              <c:numCache>
                <c:formatCode>General</c:formatCode>
                <c:ptCount val="3"/>
                <c:pt idx="0">
                  <c:v>23</c:v>
                </c:pt>
                <c:pt idx="1">
                  <c:v>22</c:v>
                </c:pt>
                <c:pt idx="2">
                  <c:v>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963-4B3A-B933-337434CB95EB}"/>
            </c:ext>
          </c:extLst>
        </c:ser>
        <c:ser>
          <c:idx val="2"/>
          <c:order val="2"/>
          <c:tx>
            <c:strRef>
              <c:f>'Results (Overwatch)'!$BG$72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(Overwatch)'!$AW$73:$BD$75</c:f>
              <c:strCache>
                <c:ptCount val="3"/>
                <c:pt idx="0">
                  <c:v>G-SYNC + V-SYNC (NVCP) + 142 FPS Limit</c:v>
                </c:pt>
                <c:pt idx="1">
                  <c:v>G-SYNC + V-SYNC "Off" + 142 FPS Limit</c:v>
                </c:pt>
                <c:pt idx="2">
                  <c:v>V-SYNC OFF + 142 FPS Limit</c:v>
                </c:pt>
              </c:strCache>
            </c:strRef>
          </c:cat>
          <c:val>
            <c:numRef>
              <c:f>'Results (Overwatch)'!$BG$73:$BG$75</c:f>
              <c:numCache>
                <c:formatCode>General</c:formatCode>
                <c:ptCount val="3"/>
                <c:pt idx="0">
                  <c:v>26</c:v>
                </c:pt>
                <c:pt idx="1">
                  <c:v>27</c:v>
                </c:pt>
                <c:pt idx="2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963-4B3A-B933-337434CB95E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FPS Limit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(Overwatch)'!$AW$39:$BD$43</c:f>
              <c:strCache>
                <c:ptCount val="5"/>
                <c:pt idx="0">
                  <c:v>G-SYNC + V-SYNC (NVCP) + 300 FPS Limit</c:v>
                </c:pt>
                <c:pt idx="1">
                  <c:v>G-SYNC + V-SYNC (NVCP) + 144 FPS Limit</c:v>
                </c:pt>
                <c:pt idx="2">
                  <c:v>G-SYNC + V-SYNC (NVCP) + 143 FPS Limit</c:v>
                </c:pt>
                <c:pt idx="3">
                  <c:v>G-SYNC + V-SYNC (NVCP) + 142 FPS Limit</c:v>
                </c:pt>
                <c:pt idx="4">
                  <c:v>G-SYNC + V-SYNC (NVCP) + 134 FPS Limit</c:v>
                </c:pt>
              </c:strCache>
            </c:strRef>
          </c:cat>
          <c:val>
            <c:numRef>
              <c:f>'Results (Overwatch)'!$BE$39:$BE$43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19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B88-402D-99C2-D27968C03843}"/>
            </c:ext>
          </c:extLst>
        </c:ser>
        <c:ser>
          <c:idx val="1"/>
          <c:order val="1"/>
          <c:tx>
            <c:strRef>
              <c:f>'Results (Overwatch)'!$BF$38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(Overwatch)'!$AW$39:$BD$43</c:f>
              <c:strCache>
                <c:ptCount val="5"/>
                <c:pt idx="0">
                  <c:v>G-SYNC + V-SYNC (NVCP) + 300 FPS Limit</c:v>
                </c:pt>
                <c:pt idx="1">
                  <c:v>G-SYNC + V-SYNC (NVCP) + 144 FPS Limit</c:v>
                </c:pt>
                <c:pt idx="2">
                  <c:v>G-SYNC + V-SYNC (NVCP) + 143 FPS Limit</c:v>
                </c:pt>
                <c:pt idx="3">
                  <c:v>G-SYNC + V-SYNC (NVCP) + 142 FPS Limit</c:v>
                </c:pt>
                <c:pt idx="4">
                  <c:v>G-SYNC + V-SYNC (NVCP) + 134 FPS Limit</c:v>
                </c:pt>
              </c:strCache>
            </c:strRef>
          </c:cat>
          <c:val>
            <c:numRef>
              <c:f>'Results (Overwatch)'!$BF$39:$BF$43</c:f>
              <c:numCache>
                <c:formatCode>General</c:formatCode>
                <c:ptCount val="5"/>
                <c:pt idx="0">
                  <c:v>44</c:v>
                </c:pt>
                <c:pt idx="1">
                  <c:v>40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B88-402D-99C2-D27968C03843}"/>
            </c:ext>
          </c:extLst>
        </c:ser>
        <c:ser>
          <c:idx val="2"/>
          <c:order val="2"/>
          <c:tx>
            <c:strRef>
              <c:f>'Results (Overwatch)'!$BG$38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(Overwatch)'!$AW$39:$BD$43</c:f>
              <c:strCache>
                <c:ptCount val="5"/>
                <c:pt idx="0">
                  <c:v>G-SYNC + V-SYNC (NVCP) + 300 FPS Limit</c:v>
                </c:pt>
                <c:pt idx="1">
                  <c:v>G-SYNC + V-SYNC (NVCP) + 144 FPS Limit</c:v>
                </c:pt>
                <c:pt idx="2">
                  <c:v>G-SYNC + V-SYNC (NVCP) + 143 FPS Limit</c:v>
                </c:pt>
                <c:pt idx="3">
                  <c:v>G-SYNC + V-SYNC (NVCP) + 142 FPS Limit</c:v>
                </c:pt>
                <c:pt idx="4">
                  <c:v>G-SYNC + V-SYNC (NVCP) + 134 FPS Limit</c:v>
                </c:pt>
              </c:strCache>
            </c:strRef>
          </c:cat>
          <c:val>
            <c:numRef>
              <c:f>'Results (Overwatch)'!$BG$39:$BG$43</c:f>
              <c:numCache>
                <c:formatCode>General</c:formatCode>
                <c:ptCount val="5"/>
                <c:pt idx="0">
                  <c:v>50</c:v>
                </c:pt>
                <c:pt idx="1">
                  <c:v>46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B88-402D-99C2-D27968C038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V-SYNC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(Overwatch)'!$AW$8:$BD$9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(Overwatch)'!$BE$8:$BE$9</c:f>
              <c:numCache>
                <c:formatCode>General</c:formatCode>
                <c:ptCount val="2"/>
                <c:pt idx="0">
                  <c:v>36</c:v>
                </c:pt>
                <c:pt idx="1">
                  <c:v>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51-4D5A-8920-D2C1F0F32936}"/>
            </c:ext>
          </c:extLst>
        </c:ser>
        <c:ser>
          <c:idx val="1"/>
          <c:order val="1"/>
          <c:tx>
            <c:strRef>
              <c:f>'Results (Overwatch)'!$BF$7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(Overwatch)'!$AW$8:$BD$9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(Overwatch)'!$BF$8:$BF$9</c:f>
              <c:numCache>
                <c:formatCode>General</c:formatCode>
                <c:ptCount val="2"/>
                <c:pt idx="0">
                  <c:v>44</c:v>
                </c:pt>
                <c:pt idx="1">
                  <c:v>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C51-4D5A-8920-D2C1F0F32936}"/>
            </c:ext>
          </c:extLst>
        </c:ser>
        <c:ser>
          <c:idx val="2"/>
          <c:order val="2"/>
          <c:tx>
            <c:strRef>
              <c:f>'Results (Overwatch)'!$BG$7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(Overwatch)'!$AW$8:$BD$9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(Overwatch)'!$BG$8:$BG$9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C51-4D5A-8920-D2C1F0F3293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FPS Limit @60Hz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(Overwatch)'!$U$38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(Overwatch)'!$M$39:$Q$43</c:f>
              <c:strCache>
                <c:ptCount val="5"/>
                <c:pt idx="0">
                  <c:v>G-SYNC + V-SYNC (NVCP) + 300 FPS Limit</c:v>
                </c:pt>
                <c:pt idx="1">
                  <c:v>G-SYNC + V-SYNC (NVCP) + 60 FPS Limit</c:v>
                </c:pt>
                <c:pt idx="2">
                  <c:v>G-SYNC + V-SYNC (NVCP) + 59 FPS Limit</c:v>
                </c:pt>
                <c:pt idx="3">
                  <c:v>G-SYNC + V-SYNC (NVCP) + 58 FPS Limit</c:v>
                </c:pt>
                <c:pt idx="4">
                  <c:v>G-SYNC + V-SYNC (NVCP) + 50 FPS Limit</c:v>
                </c:pt>
              </c:strCache>
            </c:strRef>
          </c:cat>
          <c:val>
            <c:numRef>
              <c:f>'Results (Overwatch)'!$U$39:$U$43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30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AA-464C-B75F-6EEA1F79DC67}"/>
            </c:ext>
          </c:extLst>
        </c:ser>
        <c:ser>
          <c:idx val="1"/>
          <c:order val="1"/>
          <c:tx>
            <c:strRef>
              <c:f>'Results (Overwatch)'!$V$38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(Overwatch)'!$M$39:$Q$43</c:f>
              <c:strCache>
                <c:ptCount val="5"/>
                <c:pt idx="0">
                  <c:v>G-SYNC + V-SYNC (NVCP) + 300 FPS Limit</c:v>
                </c:pt>
                <c:pt idx="1">
                  <c:v>G-SYNC + V-SYNC (NVCP) + 60 FPS Limit</c:v>
                </c:pt>
                <c:pt idx="2">
                  <c:v>G-SYNC + V-SYNC (NVCP) + 59 FPS Limit</c:v>
                </c:pt>
                <c:pt idx="3">
                  <c:v>G-SYNC + V-SYNC (NVCP) + 58 FPS Limit</c:v>
                </c:pt>
                <c:pt idx="4">
                  <c:v>G-SYNC + V-SYNC (NVCP) + 50 FPS Limit</c:v>
                </c:pt>
              </c:strCache>
            </c:strRef>
          </c:cat>
          <c:val>
            <c:numRef>
              <c:f>'Results (Overwatch)'!$V$39:$V$43</c:f>
              <c:numCache>
                <c:formatCode>General</c:formatCode>
                <c:ptCount val="5"/>
                <c:pt idx="0">
                  <c:v>90</c:v>
                </c:pt>
                <c:pt idx="1">
                  <c:v>83</c:v>
                </c:pt>
                <c:pt idx="2">
                  <c:v>40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9AA-464C-B75F-6EEA1F79DC67}"/>
            </c:ext>
          </c:extLst>
        </c:ser>
        <c:ser>
          <c:idx val="2"/>
          <c:order val="2"/>
          <c:tx>
            <c:strRef>
              <c:f>'Results (Overwatch)'!$W$38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(Overwatch)'!$M$39:$Q$43</c:f>
              <c:strCache>
                <c:ptCount val="5"/>
                <c:pt idx="0">
                  <c:v>G-SYNC + V-SYNC (NVCP) + 300 FPS Limit</c:v>
                </c:pt>
                <c:pt idx="1">
                  <c:v>G-SYNC + V-SYNC (NVCP) + 60 FPS Limit</c:v>
                </c:pt>
                <c:pt idx="2">
                  <c:v>G-SYNC + V-SYNC (NVCP) + 59 FPS Limit</c:v>
                </c:pt>
                <c:pt idx="3">
                  <c:v>G-SYNC + V-SYNC (NVCP) + 58 FPS Limit</c:v>
                </c:pt>
                <c:pt idx="4">
                  <c:v>G-SYNC + V-SYNC (NVCP) + 50 FPS Limit</c:v>
                </c:pt>
              </c:strCache>
            </c:strRef>
          </c:cat>
          <c:val>
            <c:numRef>
              <c:f>'Results (Overwatch)'!$W$39:$W$43</c:f>
              <c:numCache>
                <c:formatCode>General</c:formatCode>
                <c:ptCount val="5"/>
                <c:pt idx="0">
                  <c:v>106</c:v>
                </c:pt>
                <c:pt idx="1">
                  <c:v>91</c:v>
                </c:pt>
                <c:pt idx="2">
                  <c:v>57</c:v>
                </c:pt>
                <c:pt idx="3">
                  <c:v>52</c:v>
                </c:pt>
                <c:pt idx="4">
                  <c:v>49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9AA-464C-B75F-6EEA1F79DC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w/FPS Limit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(Overwatch)'!$BE$104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(Overwatch)'!$AW$105:$BD$106</c:f>
              <c:strCache>
                <c:ptCount val="2"/>
                <c:pt idx="0">
                  <c:v>G-SYNC + V-SYNC (NVCP) + 142 FPS Limit</c:v>
                </c:pt>
                <c:pt idx="1">
                  <c:v>V-SYNC (NVCP) + 142 FPS Limit</c:v>
                </c:pt>
              </c:strCache>
            </c:strRef>
          </c:cat>
          <c:val>
            <c:numRef>
              <c:f>'Results (Overwatch)'!$BE$105:$BE$106</c:f>
              <c:numCache>
                <c:formatCode>General</c:formatCode>
                <c:ptCount val="2"/>
                <c:pt idx="0">
                  <c:v>18</c:v>
                </c:pt>
                <c:pt idx="1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837-4FD6-9096-C32EF6B630A1}"/>
            </c:ext>
          </c:extLst>
        </c:ser>
        <c:ser>
          <c:idx val="1"/>
          <c:order val="1"/>
          <c:tx>
            <c:strRef>
              <c:f>'Results (Overwatch)'!$BF$104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(Overwatch)'!$AW$105:$BD$106</c:f>
              <c:strCache>
                <c:ptCount val="2"/>
                <c:pt idx="0">
                  <c:v>G-SYNC + V-SYNC (NVCP) + 142 FPS Limit</c:v>
                </c:pt>
                <c:pt idx="1">
                  <c:v>V-SYNC (NVCP) + 142 FPS Limit</c:v>
                </c:pt>
              </c:strCache>
            </c:strRef>
          </c:cat>
          <c:val>
            <c:numRef>
              <c:f>'Results (Overwatch)'!$BF$105:$BF$106</c:f>
              <c:numCache>
                <c:formatCode>General</c:formatCode>
                <c:ptCount val="2"/>
                <c:pt idx="0">
                  <c:v>23</c:v>
                </c:pt>
                <c:pt idx="1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837-4FD6-9096-C32EF6B630A1}"/>
            </c:ext>
          </c:extLst>
        </c:ser>
        <c:ser>
          <c:idx val="2"/>
          <c:order val="2"/>
          <c:tx>
            <c:strRef>
              <c:f>'Results (Overwatch)'!$BG$104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(Overwatch)'!$AW$105:$BD$106</c:f>
              <c:strCache>
                <c:ptCount val="2"/>
                <c:pt idx="0">
                  <c:v>G-SYNC + V-SYNC (NVCP) + 142 FPS Limit</c:v>
                </c:pt>
                <c:pt idx="1">
                  <c:v>V-SYNC (NVCP) + 142 FPS Limit</c:v>
                </c:pt>
              </c:strCache>
            </c:strRef>
          </c:cat>
          <c:val>
            <c:numRef>
              <c:f>'Results (Overwatch)'!$BG$105:$BG$106</c:f>
              <c:numCache>
                <c:formatCode>General</c:formatCode>
                <c:ptCount val="2"/>
                <c:pt idx="0">
                  <c:v>26</c:v>
                </c:pt>
                <c:pt idx="1">
                  <c:v>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837-4FD6-9096-C32EF6B630A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Fast Sync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(Overwatch)'!$BE$135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(Overwatch)'!$AW$136:$BD$138</c:f>
              <c:strCache>
                <c:ptCount val="3"/>
                <c:pt idx="0">
                  <c:v>G-SYNC + V-SYNC (NVCP) + 142 FPS Limit</c:v>
                </c:pt>
                <c:pt idx="1">
                  <c:v>Fast Sync + 300 FPS Limit</c:v>
                </c:pt>
                <c:pt idx="2">
                  <c:v>Fast Sync + 142 FPS Limit</c:v>
                </c:pt>
              </c:strCache>
            </c:strRef>
          </c:cat>
          <c:val>
            <c:numRef>
              <c:f>'Results (Overwatch)'!$BE$136:$BE$138</c:f>
              <c:numCache>
                <c:formatCode>General</c:formatCode>
                <c:ptCount val="3"/>
                <c:pt idx="0">
                  <c:v>18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58D-4C9E-9B34-2284CAC15B6C}"/>
            </c:ext>
          </c:extLst>
        </c:ser>
        <c:ser>
          <c:idx val="1"/>
          <c:order val="1"/>
          <c:tx>
            <c:strRef>
              <c:f>'Results (Overwatch)'!$BF$135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(Overwatch)'!$AW$136:$BD$138</c:f>
              <c:strCache>
                <c:ptCount val="3"/>
                <c:pt idx="0">
                  <c:v>G-SYNC + V-SYNC (NVCP) + 142 FPS Limit</c:v>
                </c:pt>
                <c:pt idx="1">
                  <c:v>Fast Sync + 300 FPS Limit</c:v>
                </c:pt>
                <c:pt idx="2">
                  <c:v>Fast Sync + 142 FPS Limit</c:v>
                </c:pt>
              </c:strCache>
            </c:strRef>
          </c:cat>
          <c:val>
            <c:numRef>
              <c:f>'Results (Overwatch)'!$BF$136:$BF$138</c:f>
              <c:numCache>
                <c:formatCode>General</c:formatCode>
                <c:ptCount val="3"/>
                <c:pt idx="0">
                  <c:v>23</c:v>
                </c:pt>
                <c:pt idx="1">
                  <c:v>26</c:v>
                </c:pt>
                <c:pt idx="2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58D-4C9E-9B34-2284CAC15B6C}"/>
            </c:ext>
          </c:extLst>
        </c:ser>
        <c:ser>
          <c:idx val="2"/>
          <c:order val="2"/>
          <c:tx>
            <c:strRef>
              <c:f>'Results (Overwatch)'!$BG$135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(Overwatch)'!$AW$136:$BD$138</c:f>
              <c:strCache>
                <c:ptCount val="3"/>
                <c:pt idx="0">
                  <c:v>G-SYNC + V-SYNC (NVCP) + 142 FPS Limit</c:v>
                </c:pt>
                <c:pt idx="1">
                  <c:v>Fast Sync + 300 FPS Limit</c:v>
                </c:pt>
                <c:pt idx="2">
                  <c:v>Fast Sync + 142 FPS Limit</c:v>
                </c:pt>
              </c:strCache>
            </c:strRef>
          </c:cat>
          <c:val>
            <c:numRef>
              <c:f>'Results (Overwatch)'!$BG$136:$BG$138</c:f>
              <c:numCache>
                <c:formatCode>General</c:formatCode>
                <c:ptCount val="3"/>
                <c:pt idx="0">
                  <c:v>26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58D-4C9E-9B34-2284CAC15B6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In-game vs. RTSS FPS Limiter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(Overwatch)'!$BE$200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(Overwatch)'!$AW$201:$BD$203</c:f>
              <c:strCache>
                <c:ptCount val="3"/>
                <c:pt idx="0">
                  <c:v>G-SYNC + V-SYNC (NVCP) + 142 In-game FPS Limit</c:v>
                </c:pt>
                <c:pt idx="1">
                  <c:v>G-SYNC + V-SYNC (NVCP) + 142 RTSS FPS Limit</c:v>
                </c:pt>
                <c:pt idx="2">
                  <c:v>G-SYNC + V-SYNC (NVCP) + 134 RTSS FPS Limit</c:v>
                </c:pt>
              </c:strCache>
            </c:strRef>
          </c:cat>
          <c:val>
            <c:numRef>
              <c:f>'Results (Overwatch)'!$BE$201:$BE$203</c:f>
              <c:numCache>
                <c:formatCode>General</c:formatCode>
                <c:ptCount val="3"/>
                <c:pt idx="0">
                  <c:v>18</c:v>
                </c:pt>
                <c:pt idx="1">
                  <c:v>24</c:v>
                </c:pt>
                <c:pt idx="2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E9C-4EA3-8CB6-875BF43B1473}"/>
            </c:ext>
          </c:extLst>
        </c:ser>
        <c:ser>
          <c:idx val="1"/>
          <c:order val="1"/>
          <c:tx>
            <c:strRef>
              <c:f>'Results (Overwatch)'!$BF$200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(Overwatch)'!$AW$201:$BD$203</c:f>
              <c:strCache>
                <c:ptCount val="3"/>
                <c:pt idx="0">
                  <c:v>G-SYNC + V-SYNC (NVCP) + 142 In-game FPS Limit</c:v>
                </c:pt>
                <c:pt idx="1">
                  <c:v>G-SYNC + V-SYNC (NVCP) + 142 RTSS FPS Limit</c:v>
                </c:pt>
                <c:pt idx="2">
                  <c:v>G-SYNC + V-SYNC (NVCP) + 134 RTSS FPS Limit</c:v>
                </c:pt>
              </c:strCache>
            </c:strRef>
          </c:cat>
          <c:val>
            <c:numRef>
              <c:f>'Results (Overwatch)'!$BF$201:$BF$203</c:f>
              <c:numCache>
                <c:formatCode>General</c:formatCode>
                <c:ptCount val="3"/>
                <c:pt idx="0">
                  <c:v>23</c:v>
                </c:pt>
                <c:pt idx="1">
                  <c:v>28</c:v>
                </c:pt>
                <c:pt idx="2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E9C-4EA3-8CB6-875BF43B1473}"/>
            </c:ext>
          </c:extLst>
        </c:ser>
        <c:ser>
          <c:idx val="2"/>
          <c:order val="2"/>
          <c:tx>
            <c:strRef>
              <c:f>'Results (Overwatch)'!$BG$200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(Overwatch)'!$AW$201:$BD$203</c:f>
              <c:strCache>
                <c:ptCount val="3"/>
                <c:pt idx="0">
                  <c:v>G-SYNC + V-SYNC (NVCP) + 142 In-game FPS Limit</c:v>
                </c:pt>
                <c:pt idx="1">
                  <c:v>G-SYNC + V-SYNC (NVCP) + 142 RTSS FPS Limit</c:v>
                </c:pt>
                <c:pt idx="2">
                  <c:v>G-SYNC + V-SYNC (NVCP) + 134 RTSS FPS Limit</c:v>
                </c:pt>
              </c:strCache>
            </c:strRef>
          </c:cat>
          <c:val>
            <c:numRef>
              <c:f>'Results (Overwatch)'!$BG$201:$BG$203</c:f>
              <c:numCache>
                <c:formatCode>General</c:formatCode>
                <c:ptCount val="3"/>
                <c:pt idx="0">
                  <c:v>26</c:v>
                </c:pt>
                <c:pt idx="1">
                  <c:v>33</c:v>
                </c:pt>
                <c:pt idx="2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E9C-4EA3-8CB6-875BF43B147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V-SYNC In-game vs. RTSS FPS Limiter @144Hz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(Overwatch)'!$BE$232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(Overwatch)'!$AW$233:$BD$234</c:f>
              <c:strCache>
                <c:ptCount val="2"/>
                <c:pt idx="0">
                  <c:v>V-SYNC (NVCP) + 142 In-game FPS Limit</c:v>
                </c:pt>
                <c:pt idx="1">
                  <c:v>V-SYNC (NVCP) + 142 RTSS FPS Limit</c:v>
                </c:pt>
              </c:strCache>
            </c:strRef>
          </c:cat>
          <c:val>
            <c:numRef>
              <c:f>'Results (Overwatch)'!$BE$233:$BE$234</c:f>
              <c:numCache>
                <c:formatCode>General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734-4A62-BBC7-5A87C437D92F}"/>
            </c:ext>
          </c:extLst>
        </c:ser>
        <c:ser>
          <c:idx val="1"/>
          <c:order val="1"/>
          <c:tx>
            <c:strRef>
              <c:f>'Results (Overwatch)'!$BF$232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(Overwatch)'!$AW$233:$BD$234</c:f>
              <c:strCache>
                <c:ptCount val="2"/>
                <c:pt idx="0">
                  <c:v>V-SYNC (NVCP) + 142 In-game FPS Limit</c:v>
                </c:pt>
                <c:pt idx="1">
                  <c:v>V-SYNC (NVCP) + 142 RTSS FPS Limit</c:v>
                </c:pt>
              </c:strCache>
            </c:strRef>
          </c:cat>
          <c:val>
            <c:numRef>
              <c:f>'Results (Overwatch)'!$BF$233:$BF$234</c:f>
              <c:numCache>
                <c:formatCode>General</c:formatCode>
                <c:ptCount val="2"/>
                <c:pt idx="0">
                  <c:v>25</c:v>
                </c:pt>
                <c:pt idx="1">
                  <c:v>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734-4A62-BBC7-5A87C437D92F}"/>
            </c:ext>
          </c:extLst>
        </c:ser>
        <c:ser>
          <c:idx val="2"/>
          <c:order val="2"/>
          <c:tx>
            <c:strRef>
              <c:f>'Results (Overwatch)'!$BG$232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(Overwatch)'!$AW$233:$BD$234</c:f>
              <c:strCache>
                <c:ptCount val="2"/>
                <c:pt idx="0">
                  <c:v>V-SYNC (NVCP) + 142 In-game FPS Limit</c:v>
                </c:pt>
                <c:pt idx="1">
                  <c:v>V-SYNC (NVCP) + 142 RTSS FPS Limit</c:v>
                </c:pt>
              </c:strCache>
            </c:strRef>
          </c:cat>
          <c:val>
            <c:numRef>
              <c:f>'Results (Overwatch)'!$BG$233:$BG$234</c:f>
              <c:numCache>
                <c:formatCode>General</c:formatCode>
                <c:ptCount val="2"/>
                <c:pt idx="0">
                  <c:v>31</c:v>
                </c:pt>
                <c:pt idx="1">
                  <c:v>36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734-4A62-BBC7-5A87C437D92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V-SYNC OFF In-game vs. RTSS FPS Limiter @144Hz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(Overwatch)'!$BE$263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(Overwatch)'!$AW$264:$BD$265</c:f>
              <c:strCache>
                <c:ptCount val="2"/>
                <c:pt idx="0">
                  <c:v>V-SYNC OFF + 142 In-game FPS Limit</c:v>
                </c:pt>
                <c:pt idx="1">
                  <c:v>V-SYNC OFF + 142 RTSS FPS Limit</c:v>
                </c:pt>
              </c:strCache>
            </c:strRef>
          </c:cat>
          <c:val>
            <c:numRef>
              <c:f>'Results (Overwatch)'!$BE$264:$BE$265</c:f>
              <c:numCache>
                <c:formatCode>General</c:formatCode>
                <c:ptCount val="2"/>
                <c:pt idx="0">
                  <c:v>17</c:v>
                </c:pt>
                <c:pt idx="1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4B2-4D6F-825F-33ACF3EA2CFF}"/>
            </c:ext>
          </c:extLst>
        </c:ser>
        <c:ser>
          <c:idx val="1"/>
          <c:order val="1"/>
          <c:tx>
            <c:strRef>
              <c:f>'Results (Overwatch)'!$BF$263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(Overwatch)'!$AW$264:$BD$265</c:f>
              <c:strCache>
                <c:ptCount val="2"/>
                <c:pt idx="0">
                  <c:v>V-SYNC OFF + 142 In-game FPS Limit</c:v>
                </c:pt>
                <c:pt idx="1">
                  <c:v>V-SYNC OFF + 142 RTSS FPS Limit</c:v>
                </c:pt>
              </c:strCache>
            </c:strRef>
          </c:cat>
          <c:val>
            <c:numRef>
              <c:f>'Results (Overwatch)'!$BF$264:$BF$265</c:f>
              <c:numCache>
                <c:formatCode>General</c:formatCode>
                <c:ptCount val="2"/>
                <c:pt idx="0">
                  <c:v>21</c:v>
                </c:pt>
                <c:pt idx="1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4B2-4D6F-825F-33ACF3EA2CFF}"/>
            </c:ext>
          </c:extLst>
        </c:ser>
        <c:ser>
          <c:idx val="2"/>
          <c:order val="2"/>
          <c:tx>
            <c:strRef>
              <c:f>'Results (Overwatch)'!$BG$263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(Overwatch)'!$AW$264:$BD$265</c:f>
              <c:strCache>
                <c:ptCount val="2"/>
                <c:pt idx="0">
                  <c:v>V-SYNC OFF + 142 In-game FPS Limit</c:v>
                </c:pt>
                <c:pt idx="1">
                  <c:v>V-SYNC OFF + 142 RTSS FPS Limit</c:v>
                </c:pt>
              </c:strCache>
            </c:strRef>
          </c:cat>
          <c:val>
            <c:numRef>
              <c:f>'Results (Overwatch)'!$BG$264:$BG$265</c:f>
              <c:numCache>
                <c:formatCode>General</c:formatCode>
                <c:ptCount val="2"/>
                <c:pt idx="0">
                  <c:v>26</c:v>
                </c:pt>
                <c:pt idx="1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4B2-4D6F-825F-33ACF3EA2C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(Overwatch) V-SYNC OFF In-game vs. Nvidia Inspector FPS Limiter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(Overwatch)'!$BE$360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(Overwatch)'!$AW$361:$BD$363</c:f>
              <c:strCache>
                <c:ptCount val="3"/>
                <c:pt idx="0">
                  <c:v>V-SYNC OFF + 142 In-game FPS Limit</c:v>
                </c:pt>
                <c:pt idx="1">
                  <c:v>V-SYNC OFF + 142 NVI v1 FPS Limit</c:v>
                </c:pt>
                <c:pt idx="2">
                  <c:v>V-SYNC OFF + 142 NVI v2 FPS Limit</c:v>
                </c:pt>
              </c:strCache>
            </c:strRef>
          </c:cat>
          <c:val>
            <c:numRef>
              <c:f>'Results (Overwatch)'!$BE$361:$BE$363</c:f>
              <c:numCache>
                <c:formatCode>General</c:formatCode>
                <c:ptCount val="3"/>
                <c:pt idx="0">
                  <c:v>17</c:v>
                </c:pt>
                <c:pt idx="1">
                  <c:v>31</c:v>
                </c:pt>
                <c:pt idx="2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6DA-48D7-90DC-D5053DA54BB4}"/>
            </c:ext>
          </c:extLst>
        </c:ser>
        <c:ser>
          <c:idx val="1"/>
          <c:order val="1"/>
          <c:tx>
            <c:strRef>
              <c:f>'Results (Overwatch)'!$BF$360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(Overwatch)'!$AW$361:$BD$363</c:f>
              <c:strCache>
                <c:ptCount val="3"/>
                <c:pt idx="0">
                  <c:v>V-SYNC OFF + 142 In-game FPS Limit</c:v>
                </c:pt>
                <c:pt idx="1">
                  <c:v>V-SYNC OFF + 142 NVI v1 FPS Limit</c:v>
                </c:pt>
                <c:pt idx="2">
                  <c:v>V-SYNC OFF + 142 NVI v2 FPS Limit</c:v>
                </c:pt>
              </c:strCache>
            </c:strRef>
          </c:cat>
          <c:val>
            <c:numRef>
              <c:f>'Results (Overwatch)'!$BF$361:$BF$363</c:f>
              <c:numCache>
                <c:formatCode>General</c:formatCode>
                <c:ptCount val="3"/>
                <c:pt idx="0">
                  <c:v>21</c:v>
                </c:pt>
                <c:pt idx="1">
                  <c:v>37</c:v>
                </c:pt>
                <c:pt idx="2">
                  <c:v>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6DA-48D7-90DC-D5053DA54BB4}"/>
            </c:ext>
          </c:extLst>
        </c:ser>
        <c:ser>
          <c:idx val="2"/>
          <c:order val="2"/>
          <c:tx>
            <c:strRef>
              <c:f>'Results (Overwatch)'!$BG$360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(Overwatch)'!$AW$361:$BD$363</c:f>
              <c:strCache>
                <c:ptCount val="3"/>
                <c:pt idx="0">
                  <c:v>V-SYNC OFF + 142 In-game FPS Limit</c:v>
                </c:pt>
                <c:pt idx="1">
                  <c:v>V-SYNC OFF + 142 NVI v1 FPS Limit</c:v>
                </c:pt>
                <c:pt idx="2">
                  <c:v>V-SYNC OFF + 142 NVI v2 FPS Limit</c:v>
                </c:pt>
              </c:strCache>
            </c:strRef>
          </c:cat>
          <c:val>
            <c:numRef>
              <c:f>'Results (Overwatch)'!$BG$361:$BG$363</c:f>
              <c:numCache>
                <c:formatCode>General</c:formatCode>
                <c:ptCount val="3"/>
                <c:pt idx="0">
                  <c:v>26</c:v>
                </c:pt>
                <c:pt idx="1">
                  <c:v>42</c:v>
                </c:pt>
                <c:pt idx="2">
                  <c:v>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6DA-48D7-90DC-D5053DA54BB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(Overwatch) G-SYNC In-game vs. Nvidia Inspector FPS Limiter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(Overwatch)'!$BE$294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(Overwatch)'!$AW$295:$BD$299</c:f>
              <c:strCache>
                <c:ptCount val="5"/>
                <c:pt idx="0">
                  <c:v>G-SYNC + V-SYNC (NVCP) + 142 In-game FPS Limit</c:v>
                </c:pt>
                <c:pt idx="1">
                  <c:v>G-SYNC + V-SYNC (NVCP) + 142 NVI v1 FPS Limit</c:v>
                </c:pt>
                <c:pt idx="2">
                  <c:v>G-SYNC + V-SYNC (NVCP) + 134 NVI v1 FPS Limit</c:v>
                </c:pt>
                <c:pt idx="3">
                  <c:v>G-SYNC + V-SYNC (NVCP) + 142 NVI v2 FPS Limit</c:v>
                </c:pt>
                <c:pt idx="4">
                  <c:v>G-SYNC + V-SYNC (NVCP) + 134 NVI v2 FPS Limit</c:v>
                </c:pt>
              </c:strCache>
            </c:strRef>
          </c:cat>
          <c:val>
            <c:numRef>
              <c:f>'Results (Overwatch)'!$BE$295:$BE$299</c:f>
              <c:numCache>
                <c:formatCode>General</c:formatCode>
                <c:ptCount val="5"/>
                <c:pt idx="0">
                  <c:v>18</c:v>
                </c:pt>
                <c:pt idx="1">
                  <c:v>35</c:v>
                </c:pt>
                <c:pt idx="2">
                  <c:v>37</c:v>
                </c:pt>
                <c:pt idx="3">
                  <c:v>35</c:v>
                </c:pt>
                <c:pt idx="4">
                  <c:v>36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DC3-402F-9C0D-609AFFF9B262}"/>
            </c:ext>
          </c:extLst>
        </c:ser>
        <c:ser>
          <c:idx val="1"/>
          <c:order val="1"/>
          <c:tx>
            <c:strRef>
              <c:f>'Results (Overwatch)'!$BF$294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(Overwatch)'!$AW$295:$BD$299</c:f>
              <c:strCache>
                <c:ptCount val="5"/>
                <c:pt idx="0">
                  <c:v>G-SYNC + V-SYNC (NVCP) + 142 In-game FPS Limit</c:v>
                </c:pt>
                <c:pt idx="1">
                  <c:v>G-SYNC + V-SYNC (NVCP) + 142 NVI v1 FPS Limit</c:v>
                </c:pt>
                <c:pt idx="2">
                  <c:v>G-SYNC + V-SYNC (NVCP) + 134 NVI v1 FPS Limit</c:v>
                </c:pt>
                <c:pt idx="3">
                  <c:v>G-SYNC + V-SYNC (NVCP) + 142 NVI v2 FPS Limit</c:v>
                </c:pt>
                <c:pt idx="4">
                  <c:v>G-SYNC + V-SYNC (NVCP) + 134 NVI v2 FPS Limit</c:v>
                </c:pt>
              </c:strCache>
            </c:strRef>
          </c:cat>
          <c:val>
            <c:numRef>
              <c:f>'Results (Overwatch)'!$BF$295:$BF$299</c:f>
              <c:numCache>
                <c:formatCode>General</c:formatCode>
                <c:ptCount val="5"/>
                <c:pt idx="0">
                  <c:v>23</c:v>
                </c:pt>
                <c:pt idx="1">
                  <c:v>40</c:v>
                </c:pt>
                <c:pt idx="2">
                  <c:v>41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DC3-402F-9C0D-609AFFF9B262}"/>
            </c:ext>
          </c:extLst>
        </c:ser>
        <c:ser>
          <c:idx val="2"/>
          <c:order val="2"/>
          <c:tx>
            <c:strRef>
              <c:f>'Results (Overwatch)'!$BG$294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(Overwatch)'!$AW$295:$BD$299</c:f>
              <c:strCache>
                <c:ptCount val="5"/>
                <c:pt idx="0">
                  <c:v>G-SYNC + V-SYNC (NVCP) + 142 In-game FPS Limit</c:v>
                </c:pt>
                <c:pt idx="1">
                  <c:v>G-SYNC + V-SYNC (NVCP) + 142 NVI v1 FPS Limit</c:v>
                </c:pt>
                <c:pt idx="2">
                  <c:v>G-SYNC + V-SYNC (NVCP) + 134 NVI v1 FPS Limit</c:v>
                </c:pt>
                <c:pt idx="3">
                  <c:v>G-SYNC + V-SYNC (NVCP) + 142 NVI v2 FPS Limit</c:v>
                </c:pt>
                <c:pt idx="4">
                  <c:v>G-SYNC + V-SYNC (NVCP) + 134 NVI v2 FPS Limit</c:v>
                </c:pt>
              </c:strCache>
            </c:strRef>
          </c:cat>
          <c:val>
            <c:numRef>
              <c:f>'Results (Overwatch)'!$BG$295:$BG$299</c:f>
              <c:numCache>
                <c:formatCode>General</c:formatCode>
                <c:ptCount val="5"/>
                <c:pt idx="0">
                  <c:v>26</c:v>
                </c:pt>
                <c:pt idx="1">
                  <c:v>50</c:v>
                </c:pt>
                <c:pt idx="2">
                  <c:v>45</c:v>
                </c:pt>
                <c:pt idx="3">
                  <c:v>51</c:v>
                </c:pt>
                <c:pt idx="4">
                  <c:v>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DC3-402F-9C0D-609AFFF9B2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(Overwatch) V-SYNC In-game vs. Nvidia Inspector FPS Limiter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(Overwatch)'!$BE$328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(Overwatch)'!$AW$329:$BD$331</c:f>
              <c:strCache>
                <c:ptCount val="3"/>
                <c:pt idx="0">
                  <c:v>V-SYNC (NVCP) + 142 In-game FPS Limit</c:v>
                </c:pt>
                <c:pt idx="1">
                  <c:v>V-SYNC (NVCP) + 142 NVI v1 FPS Limit</c:v>
                </c:pt>
                <c:pt idx="2">
                  <c:v>V-SYNC (NVCP) + 142 NVI v2 FPS Limit</c:v>
                </c:pt>
              </c:strCache>
            </c:strRef>
          </c:cat>
          <c:val>
            <c:numRef>
              <c:f>'Results (Overwatch)'!$BE$329:$BE$331</c:f>
              <c:numCache>
                <c:formatCode>General</c:formatCode>
                <c:ptCount val="3"/>
                <c:pt idx="0">
                  <c:v>20</c:v>
                </c:pt>
                <c:pt idx="1">
                  <c:v>34</c:v>
                </c:pt>
                <c:pt idx="2">
                  <c:v>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E77-44EE-82F6-0E9EB651A7C6}"/>
            </c:ext>
          </c:extLst>
        </c:ser>
        <c:ser>
          <c:idx val="1"/>
          <c:order val="1"/>
          <c:tx>
            <c:strRef>
              <c:f>'Results (Overwatch)'!$BF$328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(Overwatch)'!$AW$329:$BD$331</c:f>
              <c:strCache>
                <c:ptCount val="3"/>
                <c:pt idx="0">
                  <c:v>V-SYNC (NVCP) + 142 In-game FPS Limit</c:v>
                </c:pt>
                <c:pt idx="1">
                  <c:v>V-SYNC (NVCP) + 142 NVI v1 FPS Limit</c:v>
                </c:pt>
                <c:pt idx="2">
                  <c:v>V-SYNC (NVCP) + 142 NVI v2 FPS Limit</c:v>
                </c:pt>
              </c:strCache>
            </c:strRef>
          </c:cat>
          <c:val>
            <c:numRef>
              <c:f>'Results (Overwatch)'!$BF$329:$BF$331</c:f>
              <c:numCache>
                <c:formatCode>General</c:formatCode>
                <c:ptCount val="3"/>
                <c:pt idx="0">
                  <c:v>25</c:v>
                </c:pt>
                <c:pt idx="1">
                  <c:v>40</c:v>
                </c:pt>
                <c:pt idx="2">
                  <c:v>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E77-44EE-82F6-0E9EB651A7C6}"/>
            </c:ext>
          </c:extLst>
        </c:ser>
        <c:ser>
          <c:idx val="2"/>
          <c:order val="2"/>
          <c:tx>
            <c:strRef>
              <c:f>'Results (Overwatch)'!$BG$328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(Overwatch)'!$AW$329:$BD$331</c:f>
              <c:strCache>
                <c:ptCount val="3"/>
                <c:pt idx="0">
                  <c:v>V-SYNC (NVCP) + 142 In-game FPS Limit</c:v>
                </c:pt>
                <c:pt idx="1">
                  <c:v>V-SYNC (NVCP) + 142 NVI v1 FPS Limit</c:v>
                </c:pt>
                <c:pt idx="2">
                  <c:v>V-SYNC (NVCP) + 142 NVI v2 FPS Limit</c:v>
                </c:pt>
              </c:strCache>
            </c:strRef>
          </c:cat>
          <c:val>
            <c:numRef>
              <c:f>'Results (Overwatch)'!$BG$329:$BG$331</c:f>
              <c:numCache>
                <c:formatCode>General</c:formatCode>
                <c:ptCount val="3"/>
                <c:pt idx="0">
                  <c:v>31</c:v>
                </c:pt>
                <c:pt idx="1">
                  <c:v>43</c:v>
                </c:pt>
                <c:pt idx="2">
                  <c:v>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E77-44EE-82F6-0E9EB651A7C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OFF w/FPS Limit @200Hz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(Overwatch)'!$BQ$72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(Overwatch)'!$BI$73:$BP$75</c:f>
              <c:strCache>
                <c:ptCount val="3"/>
                <c:pt idx="0">
                  <c:v>G-SYNC + V-SYNC (NVCP) + 198 FPS Limit</c:v>
                </c:pt>
                <c:pt idx="1">
                  <c:v>G-SYNC + V-SYNC "Off" + 198 FPS Limit</c:v>
                </c:pt>
                <c:pt idx="2">
                  <c:v>V-SYNC OFF + 198 FPS Limit</c:v>
                </c:pt>
              </c:strCache>
            </c:strRef>
          </c:cat>
          <c:val>
            <c:numRef>
              <c:f>'Results (Overwatch)'!$BQ$73:$BQ$75</c:f>
              <c:numCache>
                <c:formatCode>General</c:formatCode>
                <c:ptCount val="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FC2-4A88-ADFD-EFA4C21B4ED0}"/>
            </c:ext>
          </c:extLst>
        </c:ser>
        <c:ser>
          <c:idx val="1"/>
          <c:order val="1"/>
          <c:tx>
            <c:strRef>
              <c:f>'Results (Overwatch)'!$BR$72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(Overwatch)'!$BI$73:$BP$75</c:f>
              <c:strCache>
                <c:ptCount val="3"/>
                <c:pt idx="0">
                  <c:v>G-SYNC + V-SYNC (NVCP) + 198 FPS Limit</c:v>
                </c:pt>
                <c:pt idx="1">
                  <c:v>G-SYNC + V-SYNC "Off" + 198 FPS Limit</c:v>
                </c:pt>
                <c:pt idx="2">
                  <c:v>V-SYNC OFF + 198 FPS Limit</c:v>
                </c:pt>
              </c:strCache>
            </c:strRef>
          </c:cat>
          <c:val>
            <c:numRef>
              <c:f>'Results (Overwatch)'!$BR$73:$BR$75</c:f>
              <c:numCache>
                <c:formatCode>General</c:formatCode>
                <c:ptCount val="3"/>
                <c:pt idx="0">
                  <c:v>20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FC2-4A88-ADFD-EFA4C21B4ED0}"/>
            </c:ext>
          </c:extLst>
        </c:ser>
        <c:ser>
          <c:idx val="2"/>
          <c:order val="2"/>
          <c:tx>
            <c:strRef>
              <c:f>'Results (Overwatch)'!$BS$72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(Overwatch)'!$BI$73:$BP$75</c:f>
              <c:strCache>
                <c:ptCount val="3"/>
                <c:pt idx="0">
                  <c:v>G-SYNC + V-SYNC (NVCP) + 198 FPS Limit</c:v>
                </c:pt>
                <c:pt idx="1">
                  <c:v>G-SYNC + V-SYNC "Off" + 198 FPS Limit</c:v>
                </c:pt>
                <c:pt idx="2">
                  <c:v>V-SYNC OFF + 198 FPS Limit</c:v>
                </c:pt>
              </c:strCache>
            </c:strRef>
          </c:cat>
          <c:val>
            <c:numRef>
              <c:f>'Results (Overwatch)'!$BS$73:$BS$75</c:f>
              <c:numCache>
                <c:formatCode>General</c:formatCode>
                <c:ptCount val="3"/>
                <c:pt idx="0">
                  <c:v>24</c:v>
                </c:pt>
                <c:pt idx="1">
                  <c:v>24</c:v>
                </c:pt>
                <c:pt idx="2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FC2-4A88-ADFD-EFA4C21B4ED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FPS Limit @200Hz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(Overwatch)'!$BQ$38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(Overwatch)'!$BI$39:$BP$43</c:f>
              <c:strCache>
                <c:ptCount val="5"/>
                <c:pt idx="0">
                  <c:v>G-SYNC + V-SYNC (NVCP) + 300 FPS Limit</c:v>
                </c:pt>
                <c:pt idx="1">
                  <c:v>G-SYNC + V-SYNC (NVCP) + 200 FPS Limit</c:v>
                </c:pt>
                <c:pt idx="2">
                  <c:v>G-SYNC + V-SYNC (NVCP) + 199 FPS Limit</c:v>
                </c:pt>
                <c:pt idx="3">
                  <c:v>G-SYNC + V-SYNC (NVCP) + 198 FPS Limit</c:v>
                </c:pt>
                <c:pt idx="4">
                  <c:v>G-SYNC + V-SYNC (NVCP) + 190 FPS Limit</c:v>
                </c:pt>
              </c:strCache>
            </c:strRef>
          </c:cat>
          <c:val>
            <c:numRef>
              <c:f>'Results (Overwatch)'!$BQ$39:$BQ$43</c:f>
              <c:numCache>
                <c:formatCode>General</c:formatCode>
                <c:ptCount val="5"/>
                <c:pt idx="0">
                  <c:v>30</c:v>
                </c:pt>
                <c:pt idx="1">
                  <c:v>28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08B-48B0-83EC-18090B4F553D}"/>
            </c:ext>
          </c:extLst>
        </c:ser>
        <c:ser>
          <c:idx val="1"/>
          <c:order val="1"/>
          <c:tx>
            <c:strRef>
              <c:f>'Results (Overwatch)'!$BR$38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(Overwatch)'!$BI$39:$BP$43</c:f>
              <c:strCache>
                <c:ptCount val="5"/>
                <c:pt idx="0">
                  <c:v>G-SYNC + V-SYNC (NVCP) + 300 FPS Limit</c:v>
                </c:pt>
                <c:pt idx="1">
                  <c:v>G-SYNC + V-SYNC (NVCP) + 200 FPS Limit</c:v>
                </c:pt>
                <c:pt idx="2">
                  <c:v>G-SYNC + V-SYNC (NVCP) + 199 FPS Limit</c:v>
                </c:pt>
                <c:pt idx="3">
                  <c:v>G-SYNC + V-SYNC (NVCP) + 198 FPS Limit</c:v>
                </c:pt>
                <c:pt idx="4">
                  <c:v>G-SYNC + V-SYNC (NVCP) + 190 FPS Limit</c:v>
                </c:pt>
              </c:strCache>
            </c:strRef>
          </c:cat>
          <c:val>
            <c:numRef>
              <c:f>'Results (Overwatch)'!$BR$39:$BR$43</c:f>
              <c:numCache>
                <c:formatCode>General</c:formatCode>
                <c:ptCount val="5"/>
                <c:pt idx="0">
                  <c:v>35</c:v>
                </c:pt>
                <c:pt idx="1">
                  <c:v>31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08B-48B0-83EC-18090B4F553D}"/>
            </c:ext>
          </c:extLst>
        </c:ser>
        <c:ser>
          <c:idx val="2"/>
          <c:order val="2"/>
          <c:tx>
            <c:strRef>
              <c:f>'Results (Overwatch)'!$BS$38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(Overwatch)'!$BI$39:$BP$43</c:f>
              <c:strCache>
                <c:ptCount val="5"/>
                <c:pt idx="0">
                  <c:v>G-SYNC + V-SYNC (NVCP) + 300 FPS Limit</c:v>
                </c:pt>
                <c:pt idx="1">
                  <c:v>G-SYNC + V-SYNC (NVCP) + 200 FPS Limit</c:v>
                </c:pt>
                <c:pt idx="2">
                  <c:v>G-SYNC + V-SYNC (NVCP) + 199 FPS Limit</c:v>
                </c:pt>
                <c:pt idx="3">
                  <c:v>G-SYNC + V-SYNC (NVCP) + 198 FPS Limit</c:v>
                </c:pt>
                <c:pt idx="4">
                  <c:v>G-SYNC + V-SYNC (NVCP) + 190 FPS Limit</c:v>
                </c:pt>
              </c:strCache>
            </c:strRef>
          </c:cat>
          <c:val>
            <c:numRef>
              <c:f>'Results (Overwatch)'!$BS$39:$BS$43</c:f>
              <c:numCache>
                <c:formatCode>General</c:formatCode>
                <c:ptCount val="5"/>
                <c:pt idx="0">
                  <c:v>40</c:v>
                </c:pt>
                <c:pt idx="1">
                  <c:v>36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08B-48B0-83EC-18090B4F55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OFF w/FPS Limit @60Hz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(Overwatch)'!$U$72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(Overwatch)'!$M$73:$T$75</c:f>
              <c:strCache>
                <c:ptCount val="3"/>
                <c:pt idx="0">
                  <c:v>G-SYNC + V-SYNC (NVCP) + 58 FPS Limit</c:v>
                </c:pt>
                <c:pt idx="1">
                  <c:v>G-SYNC + V-SYNC "Off" + 58 FPS Limit</c:v>
                </c:pt>
                <c:pt idx="2">
                  <c:v>V-SYNC OFF + 58 FPS Limit</c:v>
                </c:pt>
              </c:strCache>
            </c:strRef>
          </c:cat>
          <c:val>
            <c:numRef>
              <c:f>'Results (Overwatch)'!$U$73:$U$75</c:f>
              <c:numCache>
                <c:formatCode>General</c:formatCode>
                <c:ptCount val="3"/>
                <c:pt idx="0">
                  <c:v>29</c:v>
                </c:pt>
                <c:pt idx="1">
                  <c:v>23</c:v>
                </c:pt>
                <c:pt idx="2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E85-4DB1-AF97-A27E915FABB6}"/>
            </c:ext>
          </c:extLst>
        </c:ser>
        <c:ser>
          <c:idx val="1"/>
          <c:order val="1"/>
          <c:tx>
            <c:strRef>
              <c:f>'Results (Overwatch)'!$V$72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(Overwatch)'!$M$73:$T$75</c:f>
              <c:strCache>
                <c:ptCount val="3"/>
                <c:pt idx="0">
                  <c:v>G-SYNC + V-SYNC (NVCP) + 58 FPS Limit</c:v>
                </c:pt>
                <c:pt idx="1">
                  <c:v>G-SYNC + V-SYNC "Off" + 58 FPS Limit</c:v>
                </c:pt>
                <c:pt idx="2">
                  <c:v>V-SYNC OFF + 58 FPS Limit</c:v>
                </c:pt>
              </c:strCache>
            </c:strRef>
          </c:cat>
          <c:val>
            <c:numRef>
              <c:f>'Results (Overwatch)'!$V$73:$V$75</c:f>
              <c:numCache>
                <c:formatCode>General</c:formatCode>
                <c:ptCount val="3"/>
                <c:pt idx="0">
                  <c:v>39</c:v>
                </c:pt>
                <c:pt idx="1">
                  <c:v>37</c:v>
                </c:pt>
                <c:pt idx="2">
                  <c:v>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E85-4DB1-AF97-A27E915FABB6}"/>
            </c:ext>
          </c:extLst>
        </c:ser>
        <c:ser>
          <c:idx val="2"/>
          <c:order val="2"/>
          <c:tx>
            <c:strRef>
              <c:f>'Results (Overwatch)'!$W$72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(Overwatch)'!$M$73:$T$75</c:f>
              <c:strCache>
                <c:ptCount val="3"/>
                <c:pt idx="0">
                  <c:v>G-SYNC + V-SYNC (NVCP) + 58 FPS Limit</c:v>
                </c:pt>
                <c:pt idx="1">
                  <c:v>G-SYNC + V-SYNC "Off" + 58 FPS Limit</c:v>
                </c:pt>
                <c:pt idx="2">
                  <c:v>V-SYNC OFF + 58 FPS Limit</c:v>
                </c:pt>
              </c:strCache>
            </c:strRef>
          </c:cat>
          <c:val>
            <c:numRef>
              <c:f>'Results (Overwatch)'!$W$73:$W$75</c:f>
              <c:numCache>
                <c:formatCode>General</c:formatCode>
                <c:ptCount val="3"/>
                <c:pt idx="0">
                  <c:v>52</c:v>
                </c:pt>
                <c:pt idx="1">
                  <c:v>48</c:v>
                </c:pt>
                <c:pt idx="2">
                  <c:v>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E85-4DB1-AF97-A27E915FAB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V-SYNC @200Hz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(Overwatch)'!$BQ$7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(Overwatch)'!$BI$8:$BP$9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(Overwatch)'!$BQ$8:$BQ$9</c:f>
              <c:numCache>
                <c:formatCode>General</c:formatCode>
                <c:ptCount val="2"/>
                <c:pt idx="0">
                  <c:v>30</c:v>
                </c:pt>
                <c:pt idx="1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B3E-47A2-A100-60B93A3F2D2E}"/>
            </c:ext>
          </c:extLst>
        </c:ser>
        <c:ser>
          <c:idx val="1"/>
          <c:order val="1"/>
          <c:tx>
            <c:strRef>
              <c:f>'Results (Overwatch)'!$BR$7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(Overwatch)'!$BI$8:$BP$9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(Overwatch)'!$BR$8:$BR$9</c:f>
              <c:numCache>
                <c:formatCode>General</c:formatCod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B3E-47A2-A100-60B93A3F2D2E}"/>
            </c:ext>
          </c:extLst>
        </c:ser>
        <c:ser>
          <c:idx val="2"/>
          <c:order val="2"/>
          <c:tx>
            <c:strRef>
              <c:f>'Results (Overwatch)'!$BS$7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(Overwatch)'!$BI$8:$BP$9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(Overwatch)'!$BS$8:$BS$9</c:f>
              <c:numCache>
                <c:formatCode>General</c:formatCode>
                <c:ptCount val="2"/>
                <c:pt idx="0">
                  <c:v>40</c:v>
                </c:pt>
                <c:pt idx="1">
                  <c:v>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B3E-47A2-A100-60B93A3F2D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w/FPS Limit @200Hz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(Overwatch)'!$BQ$104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(Overwatch)'!$BI$105:$BP$106</c:f>
              <c:strCache>
                <c:ptCount val="2"/>
                <c:pt idx="0">
                  <c:v>G-SYNC + V-SYNC (NVCP) + 198 FPS Limit</c:v>
                </c:pt>
                <c:pt idx="1">
                  <c:v>V-SYNC (NVCP) + 198 FPS Limit</c:v>
                </c:pt>
              </c:strCache>
            </c:strRef>
          </c:cat>
          <c:val>
            <c:numRef>
              <c:f>'Results (Overwatch)'!$BQ$105:$BQ$106</c:f>
              <c:numCache>
                <c:formatCode>General</c:formatCode>
                <c:ptCount val="2"/>
                <c:pt idx="0">
                  <c:v>16</c:v>
                </c:pt>
                <c:pt idx="1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FA2-40BD-AAED-19F8E5FBAD77}"/>
            </c:ext>
          </c:extLst>
        </c:ser>
        <c:ser>
          <c:idx val="1"/>
          <c:order val="1"/>
          <c:tx>
            <c:strRef>
              <c:f>'Results (Overwatch)'!$BR$104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(Overwatch)'!$BI$105:$BP$106</c:f>
              <c:strCache>
                <c:ptCount val="2"/>
                <c:pt idx="0">
                  <c:v>G-SYNC + V-SYNC (NVCP) + 198 FPS Limit</c:v>
                </c:pt>
                <c:pt idx="1">
                  <c:v>V-SYNC (NVCP) + 198 FPS Limit</c:v>
                </c:pt>
              </c:strCache>
            </c:strRef>
          </c:cat>
          <c:val>
            <c:numRef>
              <c:f>'Results (Overwatch)'!$BR$105:$BR$106</c:f>
              <c:numCache>
                <c:formatCode>General</c:formatCode>
                <c:ptCount val="2"/>
                <c:pt idx="0">
                  <c:v>20</c:v>
                </c:pt>
                <c:pt idx="1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FA2-40BD-AAED-19F8E5FBAD77}"/>
            </c:ext>
          </c:extLst>
        </c:ser>
        <c:ser>
          <c:idx val="2"/>
          <c:order val="2"/>
          <c:tx>
            <c:strRef>
              <c:f>'Results (Overwatch)'!$BS$104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(Overwatch)'!$BI$105:$BP$106</c:f>
              <c:strCache>
                <c:ptCount val="2"/>
                <c:pt idx="0">
                  <c:v>G-SYNC + V-SYNC (NVCP) + 198 FPS Limit</c:v>
                </c:pt>
                <c:pt idx="1">
                  <c:v>V-SYNC (NVCP) + 198 FPS Limit</c:v>
                </c:pt>
              </c:strCache>
            </c:strRef>
          </c:cat>
          <c:val>
            <c:numRef>
              <c:f>'Results (Overwatch)'!$BS$105:$BS$106</c:f>
              <c:numCache>
                <c:formatCode>General</c:formatCode>
                <c:ptCount val="2"/>
                <c:pt idx="0">
                  <c:v>24</c:v>
                </c:pt>
                <c:pt idx="1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FA2-40BD-AAED-19F8E5FBAD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Fast Sync @200Hz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(Overwatch)'!$BQ$135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(Overwatch)'!$BI$136:$BP$138</c:f>
              <c:strCache>
                <c:ptCount val="3"/>
                <c:pt idx="0">
                  <c:v>G-SYNC + V-SYNC (NVCP) + 198 FPS Limit</c:v>
                </c:pt>
                <c:pt idx="1">
                  <c:v>Fast Sync + 300 FPS Limit</c:v>
                </c:pt>
                <c:pt idx="2">
                  <c:v>Fast Sync + 198 FPS Limit</c:v>
                </c:pt>
              </c:strCache>
            </c:strRef>
          </c:cat>
          <c:val>
            <c:numRef>
              <c:f>'Results (Overwatch)'!$BQ$136:$BQ$138</c:f>
              <c:numCache>
                <c:formatCode>General</c:formatCode>
                <c:ptCount val="3"/>
                <c:pt idx="0">
                  <c:v>16</c:v>
                </c:pt>
                <c:pt idx="1">
                  <c:v>18</c:v>
                </c:pt>
                <c:pt idx="2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8D3-4EFB-88BB-8295139C17C2}"/>
            </c:ext>
          </c:extLst>
        </c:ser>
        <c:ser>
          <c:idx val="1"/>
          <c:order val="1"/>
          <c:tx>
            <c:strRef>
              <c:f>'Results (Overwatch)'!$BR$135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(Overwatch)'!$BI$136:$BP$138</c:f>
              <c:strCache>
                <c:ptCount val="3"/>
                <c:pt idx="0">
                  <c:v>G-SYNC + V-SYNC (NVCP) + 198 FPS Limit</c:v>
                </c:pt>
                <c:pt idx="1">
                  <c:v>Fast Sync + 300 FPS Limit</c:v>
                </c:pt>
                <c:pt idx="2">
                  <c:v>Fast Sync + 198 FPS Limit</c:v>
                </c:pt>
              </c:strCache>
            </c:strRef>
          </c:cat>
          <c:val>
            <c:numRef>
              <c:f>'Results (Overwatch)'!$BR$136:$BR$138</c:f>
              <c:numCache>
                <c:formatCode>General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8D3-4EFB-88BB-8295139C17C2}"/>
            </c:ext>
          </c:extLst>
        </c:ser>
        <c:ser>
          <c:idx val="2"/>
          <c:order val="2"/>
          <c:tx>
            <c:strRef>
              <c:f>'Results (Overwatch)'!$BS$135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(Overwatch)'!$BI$136:$BP$138</c:f>
              <c:strCache>
                <c:ptCount val="3"/>
                <c:pt idx="0">
                  <c:v>G-SYNC + V-SYNC (NVCP) + 198 FPS Limit</c:v>
                </c:pt>
                <c:pt idx="1">
                  <c:v>Fast Sync + 300 FPS Limit</c:v>
                </c:pt>
                <c:pt idx="2">
                  <c:v>Fast Sync + 198 FPS Limit</c:v>
                </c:pt>
              </c:strCache>
            </c:strRef>
          </c:cat>
          <c:val>
            <c:numRef>
              <c:f>'Results (Overwatch)'!$BS$136:$BS$138</c:f>
              <c:numCache>
                <c:formatCode>General</c:formatCode>
                <c:ptCount val="3"/>
                <c:pt idx="0">
                  <c:v>24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8D3-4EFB-88BB-8295139C17C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OFF w/FPS Limit @240Hz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(Overwatch)'!$CC$72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(Overwatch)'!$BU$73:$CB$75</c:f>
              <c:strCache>
                <c:ptCount val="3"/>
                <c:pt idx="0">
                  <c:v>G-SYNC + V-SYNC (NVCP) + 238 FPS Limit</c:v>
                </c:pt>
                <c:pt idx="1">
                  <c:v>G-SYNC + V-SYNC "Off" + 238 FPS Limit</c:v>
                </c:pt>
                <c:pt idx="2">
                  <c:v>V-SYNC OFF + 238 FPS Limit</c:v>
                </c:pt>
              </c:strCache>
            </c:strRef>
          </c:cat>
          <c:val>
            <c:numRef>
              <c:f>'Results (Overwatch)'!$CC$73:$CC$75</c:f>
              <c:numCache>
                <c:formatCode>General</c:formatCode>
                <c:ptCount val="3"/>
                <c:pt idx="0">
                  <c:v>16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8C3-47C9-9E3A-90D9735AE716}"/>
            </c:ext>
          </c:extLst>
        </c:ser>
        <c:ser>
          <c:idx val="1"/>
          <c:order val="1"/>
          <c:tx>
            <c:strRef>
              <c:f>'Results (Overwatch)'!$CD$72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(Overwatch)'!$BU$73:$CB$75</c:f>
              <c:strCache>
                <c:ptCount val="3"/>
                <c:pt idx="0">
                  <c:v>G-SYNC + V-SYNC (NVCP) + 238 FPS Limit</c:v>
                </c:pt>
                <c:pt idx="1">
                  <c:v>G-SYNC + V-SYNC "Off" + 238 FPS Limit</c:v>
                </c:pt>
                <c:pt idx="2">
                  <c:v>V-SYNC OFF + 238 FPS Limit</c:v>
                </c:pt>
              </c:strCache>
            </c:strRef>
          </c:cat>
          <c:val>
            <c:numRef>
              <c:f>'Results (Overwatch)'!$CD$73:$CD$75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8C3-47C9-9E3A-90D9735AE716}"/>
            </c:ext>
          </c:extLst>
        </c:ser>
        <c:ser>
          <c:idx val="2"/>
          <c:order val="2"/>
          <c:tx>
            <c:strRef>
              <c:f>'Results (Overwatch)'!$CE$72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(Overwatch)'!$BU$73:$CB$75</c:f>
              <c:strCache>
                <c:ptCount val="3"/>
                <c:pt idx="0">
                  <c:v>G-SYNC + V-SYNC (NVCP) + 238 FPS Limit</c:v>
                </c:pt>
                <c:pt idx="1">
                  <c:v>G-SYNC + V-SYNC "Off" + 238 FPS Limit</c:v>
                </c:pt>
                <c:pt idx="2">
                  <c:v>V-SYNC OFF + 238 FPS Limit</c:v>
                </c:pt>
              </c:strCache>
            </c:strRef>
          </c:cat>
          <c:val>
            <c:numRef>
              <c:f>'Results (Overwatch)'!$CE$73:$CE$75</c:f>
              <c:numCache>
                <c:formatCode>General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8C3-47C9-9E3A-90D9735AE7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FPS Limit @240Hz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(Overwatch)'!$CC$38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(Overwatch)'!$BU$39:$CB$43</c:f>
              <c:strCache>
                <c:ptCount val="5"/>
                <c:pt idx="0">
                  <c:v>G-SYNC + V-SYNC (NVCP) + 300 FPS Limit</c:v>
                </c:pt>
                <c:pt idx="1">
                  <c:v>G-SYNC + V-SYNC (NVCP) + 240 FPS Limit</c:v>
                </c:pt>
                <c:pt idx="2">
                  <c:v>G-SYNC + V-SYNC (NVCP) + 239 FPS Limit</c:v>
                </c:pt>
                <c:pt idx="3">
                  <c:v>G-SYNC + V-SYNC (NVCP) + 238 FPS Limit</c:v>
                </c:pt>
                <c:pt idx="4">
                  <c:v>G-SYNC + V-SYNC (NVCP) + 230 FPS Limit</c:v>
                </c:pt>
              </c:strCache>
            </c:strRef>
          </c:cat>
          <c:val>
            <c:numRef>
              <c:f>'Results (Overwatch)'!$CC$39:$CC$43</c:f>
              <c:numCache>
                <c:formatCode>General</c:formatCode>
                <c:ptCount val="5"/>
                <c:pt idx="0">
                  <c:v>28</c:v>
                </c:pt>
                <c:pt idx="1">
                  <c:v>25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D3E-43A6-8CC2-E356595C2F2C}"/>
            </c:ext>
          </c:extLst>
        </c:ser>
        <c:ser>
          <c:idx val="1"/>
          <c:order val="1"/>
          <c:tx>
            <c:strRef>
              <c:f>'Results (Overwatch)'!$CD$38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(Overwatch)'!$BU$39:$CB$43</c:f>
              <c:strCache>
                <c:ptCount val="5"/>
                <c:pt idx="0">
                  <c:v>G-SYNC + V-SYNC (NVCP) + 300 FPS Limit</c:v>
                </c:pt>
                <c:pt idx="1">
                  <c:v>G-SYNC + V-SYNC (NVCP) + 240 FPS Limit</c:v>
                </c:pt>
                <c:pt idx="2">
                  <c:v>G-SYNC + V-SYNC (NVCP) + 239 FPS Limit</c:v>
                </c:pt>
                <c:pt idx="3">
                  <c:v>G-SYNC + V-SYNC (NVCP) + 238 FPS Limit</c:v>
                </c:pt>
                <c:pt idx="4">
                  <c:v>G-SYNC + V-SYNC (NVCP) + 230 FPS Limit</c:v>
                </c:pt>
              </c:strCache>
            </c:strRef>
          </c:cat>
          <c:val>
            <c:numRef>
              <c:f>'Results (Overwatch)'!$CD$39:$CD$43</c:f>
              <c:numCache>
                <c:formatCode>General</c:formatCode>
                <c:ptCount val="5"/>
                <c:pt idx="0">
                  <c:v>30</c:v>
                </c:pt>
                <c:pt idx="1">
                  <c:v>28</c:v>
                </c:pt>
                <c:pt idx="2">
                  <c:v>20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D3E-43A6-8CC2-E356595C2F2C}"/>
            </c:ext>
          </c:extLst>
        </c:ser>
        <c:ser>
          <c:idx val="2"/>
          <c:order val="2"/>
          <c:tx>
            <c:strRef>
              <c:f>'Results (Overwatch)'!$CE$38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(Overwatch)'!$BU$39:$CB$43</c:f>
              <c:strCache>
                <c:ptCount val="5"/>
                <c:pt idx="0">
                  <c:v>G-SYNC + V-SYNC (NVCP) + 300 FPS Limit</c:v>
                </c:pt>
                <c:pt idx="1">
                  <c:v>G-SYNC + V-SYNC (NVCP) + 240 FPS Limit</c:v>
                </c:pt>
                <c:pt idx="2">
                  <c:v>G-SYNC + V-SYNC (NVCP) + 239 FPS Limit</c:v>
                </c:pt>
                <c:pt idx="3">
                  <c:v>G-SYNC + V-SYNC (NVCP) + 238 FPS Limit</c:v>
                </c:pt>
                <c:pt idx="4">
                  <c:v>G-SYNC + V-SYNC (NVCP) + 230 FPS Limit</c:v>
                </c:pt>
              </c:strCache>
            </c:strRef>
          </c:cat>
          <c:val>
            <c:numRef>
              <c:f>'Results (Overwatch)'!$CE$39:$CE$43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D3E-43A6-8CC2-E356595C2F2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V-SYNC @240Hz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(Overwatch)'!$CC$7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(Overwatch)'!$BU$8:$CB$9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(Overwatch)'!$CC$8:$CC$9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8BD-4411-8D64-73BA25BE5C01}"/>
            </c:ext>
          </c:extLst>
        </c:ser>
        <c:ser>
          <c:idx val="1"/>
          <c:order val="1"/>
          <c:tx>
            <c:strRef>
              <c:f>'Results (Overwatch)'!$CD$7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(Overwatch)'!$BU$8:$CB$9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(Overwatch)'!$CD$8:$CD$9</c:f>
              <c:numCache>
                <c:formatCode>General</c:formatCode>
                <c:ptCount val="2"/>
                <c:pt idx="0">
                  <c:v>30</c:v>
                </c:pt>
                <c:pt idx="1">
                  <c:v>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8BD-4411-8D64-73BA25BE5C01}"/>
            </c:ext>
          </c:extLst>
        </c:ser>
        <c:ser>
          <c:idx val="2"/>
          <c:order val="2"/>
          <c:tx>
            <c:strRef>
              <c:f>'Results (Overwatch)'!$CE$7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(Overwatch)'!$BU$8:$CB$9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(Overwatch)'!$CE$8:$CE$9</c:f>
              <c:numCache>
                <c:formatCode>General</c:formatCod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8BD-4411-8D64-73BA25BE5C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w/FPS Limit @240Hz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(Overwatch)'!$CC$104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(Overwatch)'!$BU$105:$CB$106</c:f>
              <c:strCache>
                <c:ptCount val="2"/>
                <c:pt idx="0">
                  <c:v>G-SYNC + V-SYNC (NVCP) + 238 FPS Limit</c:v>
                </c:pt>
                <c:pt idx="1">
                  <c:v>V-SYNC (NVCP) + 238 FPS Limit</c:v>
                </c:pt>
              </c:strCache>
            </c:strRef>
          </c:cat>
          <c:val>
            <c:numRef>
              <c:f>'Results (Overwatch)'!$CC$105:$CC$106</c:f>
              <c:numCache>
                <c:formatCode>General</c:formatCode>
                <c:ptCount val="2"/>
                <c:pt idx="0">
                  <c:v>16</c:v>
                </c:pt>
                <c:pt idx="1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EF6-4942-8B0F-A8031FD5073C}"/>
            </c:ext>
          </c:extLst>
        </c:ser>
        <c:ser>
          <c:idx val="1"/>
          <c:order val="1"/>
          <c:tx>
            <c:strRef>
              <c:f>'Results (Overwatch)'!$CD$104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(Overwatch)'!$BU$105:$CB$106</c:f>
              <c:strCache>
                <c:ptCount val="2"/>
                <c:pt idx="0">
                  <c:v>G-SYNC + V-SYNC (NVCP) + 238 FPS Limit</c:v>
                </c:pt>
                <c:pt idx="1">
                  <c:v>V-SYNC (NVCP) + 238 FPS Limit</c:v>
                </c:pt>
              </c:strCache>
            </c:strRef>
          </c:cat>
          <c:val>
            <c:numRef>
              <c:f>'Results (Overwatch)'!$CD$105:$CD$106</c:f>
              <c:numCache>
                <c:formatCode>General</c:formatCode>
                <c:ptCount val="2"/>
                <c:pt idx="0">
                  <c:v>19</c:v>
                </c:pt>
                <c:pt idx="1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EF6-4942-8B0F-A8031FD5073C}"/>
            </c:ext>
          </c:extLst>
        </c:ser>
        <c:ser>
          <c:idx val="2"/>
          <c:order val="2"/>
          <c:tx>
            <c:strRef>
              <c:f>'Results (Overwatch)'!$CE$104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(Overwatch)'!$BU$105:$CB$106</c:f>
              <c:strCache>
                <c:ptCount val="2"/>
                <c:pt idx="0">
                  <c:v>G-SYNC + V-SYNC (NVCP) + 238 FPS Limit</c:v>
                </c:pt>
                <c:pt idx="1">
                  <c:v>V-SYNC (NVCP) + 238 FPS Limit</c:v>
                </c:pt>
              </c:strCache>
            </c:strRef>
          </c:cat>
          <c:val>
            <c:numRef>
              <c:f>'Results (Overwatch)'!$CE$105:$CE$106</c:f>
              <c:numCache>
                <c:formatCode>General</c:formatCode>
                <c:ptCount val="2"/>
                <c:pt idx="0">
                  <c:v>22</c:v>
                </c:pt>
                <c:pt idx="1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EF6-4942-8B0F-A8031FD507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Fast Sync @240Hz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(Overwatch)'!$CC$135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(Overwatch)'!$BU$136:$CB$138</c:f>
              <c:strCache>
                <c:ptCount val="3"/>
                <c:pt idx="0">
                  <c:v>G-SYNC + V-SYNC (NVCP) + 238 FPS Limit</c:v>
                </c:pt>
                <c:pt idx="1">
                  <c:v>Fast Sync + 300 FPS Limit</c:v>
                </c:pt>
                <c:pt idx="2">
                  <c:v>Fast Sync + 238 FPS Limit</c:v>
                </c:pt>
              </c:strCache>
            </c:strRef>
          </c:cat>
          <c:val>
            <c:numRef>
              <c:f>'Results (Overwatch)'!$CC$136:$CC$138</c:f>
              <c:numCache>
                <c:formatCode>General</c:formatCod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E6-4E85-A9B9-E4A324FA6F94}"/>
            </c:ext>
          </c:extLst>
        </c:ser>
        <c:ser>
          <c:idx val="1"/>
          <c:order val="1"/>
          <c:tx>
            <c:strRef>
              <c:f>'Results (Overwatch)'!$CD$135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(Overwatch)'!$BU$136:$CB$138</c:f>
              <c:strCache>
                <c:ptCount val="3"/>
                <c:pt idx="0">
                  <c:v>G-SYNC + V-SYNC (NVCP) + 238 FPS Limit</c:v>
                </c:pt>
                <c:pt idx="1">
                  <c:v>Fast Sync + 300 FPS Limit</c:v>
                </c:pt>
                <c:pt idx="2">
                  <c:v>Fast Sync + 238 FPS Limit</c:v>
                </c:pt>
              </c:strCache>
            </c:strRef>
          </c:cat>
          <c:val>
            <c:numRef>
              <c:f>'Results (Overwatch)'!$CD$136:$CD$138</c:f>
              <c:numCache>
                <c:formatCode>General</c:formatCode>
                <c:ptCount val="3"/>
                <c:pt idx="0">
                  <c:v>19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CE6-4E85-A9B9-E4A324FA6F94}"/>
            </c:ext>
          </c:extLst>
        </c:ser>
        <c:ser>
          <c:idx val="2"/>
          <c:order val="2"/>
          <c:tx>
            <c:strRef>
              <c:f>'Results (Overwatch)'!$CE$135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(Overwatch)'!$BU$136:$CB$138</c:f>
              <c:strCache>
                <c:ptCount val="3"/>
                <c:pt idx="0">
                  <c:v>G-SYNC + V-SYNC (NVCP) + 238 FPS Limit</c:v>
                </c:pt>
                <c:pt idx="1">
                  <c:v>Fast Sync + 300 FPS Limit</c:v>
                </c:pt>
                <c:pt idx="2">
                  <c:v>Fast Sync + 238 FPS Limit</c:v>
                </c:pt>
              </c:strCache>
            </c:strRef>
          </c:cat>
          <c:val>
            <c:numRef>
              <c:f>'Results (Overwatch)'!$CE$136:$CE$138</c:f>
              <c:numCache>
                <c:formatCode>General</c:formatCode>
                <c:ptCount val="3"/>
                <c:pt idx="0">
                  <c:v>22</c:v>
                </c:pt>
                <c:pt idx="1">
                  <c:v>24</c:v>
                </c:pt>
                <c:pt idx="2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CE6-4E85-A9B9-E4A324FA6F9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(Overwatch) G-SYNC Fullscreen vs. Borderless vs. Windowed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(Overwatch)'!$BE$392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(Overwatch)'!$AW$393:$BD$395</c:f>
              <c:strCache>
                <c:ptCount val="3"/>
                <c:pt idx="0">
                  <c:v>G-SYNC + V-SYNC (NVCP) + Fullscreen + 142 FPS Limit</c:v>
                </c:pt>
                <c:pt idx="1">
                  <c:v>G-SYNC + V-SYNC (NVCP) + Borderless + 142 FPS Limit</c:v>
                </c:pt>
                <c:pt idx="2">
                  <c:v>G-SYNC + V-SYNC (NVCP) + Windowed + 142 FPS Limit</c:v>
                </c:pt>
              </c:strCache>
            </c:strRef>
          </c:cat>
          <c:val>
            <c:numRef>
              <c:f>'Results (Overwatch)'!$BE$393:$BE$395</c:f>
              <c:numCache>
                <c:formatCode>General</c:formatCode>
                <c:ptCount val="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A2D-450A-9965-8F2E6EF58631}"/>
            </c:ext>
          </c:extLst>
        </c:ser>
        <c:ser>
          <c:idx val="1"/>
          <c:order val="1"/>
          <c:tx>
            <c:strRef>
              <c:f>'Results (Overwatch)'!$BF$392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(Overwatch)'!$AW$393:$BD$395</c:f>
              <c:strCache>
                <c:ptCount val="3"/>
                <c:pt idx="0">
                  <c:v>G-SYNC + V-SYNC (NVCP) + Fullscreen + 142 FPS Limit</c:v>
                </c:pt>
                <c:pt idx="1">
                  <c:v>G-SYNC + V-SYNC (NVCP) + Borderless + 142 FPS Limit</c:v>
                </c:pt>
                <c:pt idx="2">
                  <c:v>G-SYNC + V-SYNC (NVCP) + Windowed + 142 FPS Limit</c:v>
                </c:pt>
              </c:strCache>
            </c:strRef>
          </c:cat>
          <c:val>
            <c:numRef>
              <c:f>'Results (Overwatch)'!$BF$393:$BF$395</c:f>
              <c:numCache>
                <c:formatCode>General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A2D-450A-9965-8F2E6EF58631}"/>
            </c:ext>
          </c:extLst>
        </c:ser>
        <c:ser>
          <c:idx val="2"/>
          <c:order val="2"/>
          <c:tx>
            <c:strRef>
              <c:f>'Results (Overwatch)'!$BG$392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(Overwatch)'!$AW$393:$BD$395</c:f>
              <c:strCache>
                <c:ptCount val="3"/>
                <c:pt idx="0">
                  <c:v>G-SYNC + V-SYNC (NVCP) + Fullscreen + 142 FPS Limit</c:v>
                </c:pt>
                <c:pt idx="1">
                  <c:v>G-SYNC + V-SYNC (NVCP) + Borderless + 142 FPS Limit</c:v>
                </c:pt>
                <c:pt idx="2">
                  <c:v>G-SYNC + V-SYNC (NVCP) + Windowed + 142 FPS Limit</c:v>
                </c:pt>
              </c:strCache>
            </c:strRef>
          </c:cat>
          <c:val>
            <c:numRef>
              <c:f>'Results (Overwatch)'!$BG$393:$BG$395</c:f>
              <c:numCache>
                <c:formatCode>General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A2D-450A-9965-8F2E6EF5863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60Hz/60 FPS vs. 144Hz/60 FPS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(Overwatch)'!$BE$456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(Overwatch)'!$AW$457:$BD$460</c:f>
              <c:strCache>
                <c:ptCount val="4"/>
                <c:pt idx="0">
                  <c:v>60Hz: G-SYNC + V-SYNC (NVCP) + 300 FPS Limit</c:v>
                </c:pt>
                <c:pt idx="1">
                  <c:v>60Hz: G-SYNC + V-SYNC (NVCP) + 60 FPS Limit</c:v>
                </c:pt>
                <c:pt idx="2">
                  <c:v>60Hz: G-SYNC + V-SYNC (NVCP) + 58 FPS Limit</c:v>
                </c:pt>
                <c:pt idx="3">
                  <c:v>144Hz: G-SYNC + V-SYNC (NVCP) + 60 FPS Limit</c:v>
                </c:pt>
              </c:strCache>
            </c:strRef>
          </c:cat>
          <c:val>
            <c:numRef>
              <c:f>'Results (Overwatch)'!$BE$457:$BE$460</c:f>
              <c:numCache>
                <c:formatCode>General</c:formatCode>
                <c:ptCount val="4"/>
                <c:pt idx="0">
                  <c:v>75</c:v>
                </c:pt>
                <c:pt idx="1">
                  <c:v>75</c:v>
                </c:pt>
                <c:pt idx="2">
                  <c:v>29</c:v>
                </c:pt>
                <c:pt idx="3">
                  <c:v>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565-429F-BE5A-3C04F1C4445E}"/>
            </c:ext>
          </c:extLst>
        </c:ser>
        <c:ser>
          <c:idx val="1"/>
          <c:order val="1"/>
          <c:tx>
            <c:strRef>
              <c:f>'Results (Overwatch)'!$BF$456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(Overwatch)'!$AW$457:$BD$460</c:f>
              <c:strCache>
                <c:ptCount val="4"/>
                <c:pt idx="0">
                  <c:v>60Hz: G-SYNC + V-SYNC (NVCP) + 300 FPS Limit</c:v>
                </c:pt>
                <c:pt idx="1">
                  <c:v>60Hz: G-SYNC + V-SYNC (NVCP) + 60 FPS Limit</c:v>
                </c:pt>
                <c:pt idx="2">
                  <c:v>60Hz: G-SYNC + V-SYNC (NVCP) + 58 FPS Limit</c:v>
                </c:pt>
                <c:pt idx="3">
                  <c:v>144Hz: G-SYNC + V-SYNC (NVCP) + 60 FPS Limit</c:v>
                </c:pt>
              </c:strCache>
            </c:strRef>
          </c:cat>
          <c:val>
            <c:numRef>
              <c:f>'Results (Overwatch)'!$BF$457:$BF$460</c:f>
              <c:numCache>
                <c:formatCode>General</c:formatCode>
                <c:ptCount val="4"/>
                <c:pt idx="0">
                  <c:v>90</c:v>
                </c:pt>
                <c:pt idx="1">
                  <c:v>83</c:v>
                </c:pt>
                <c:pt idx="2">
                  <c:v>39</c:v>
                </c:pt>
                <c:pt idx="3">
                  <c:v>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565-429F-BE5A-3C04F1C4445E}"/>
            </c:ext>
          </c:extLst>
        </c:ser>
        <c:ser>
          <c:idx val="2"/>
          <c:order val="2"/>
          <c:tx>
            <c:strRef>
              <c:f>'Results (Overwatch)'!$BG$456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(Overwatch)'!$AW$457:$BD$460</c:f>
              <c:strCache>
                <c:ptCount val="4"/>
                <c:pt idx="0">
                  <c:v>60Hz: G-SYNC + V-SYNC (NVCP) + 300 FPS Limit</c:v>
                </c:pt>
                <c:pt idx="1">
                  <c:v>60Hz: G-SYNC + V-SYNC (NVCP) + 60 FPS Limit</c:v>
                </c:pt>
                <c:pt idx="2">
                  <c:v>60Hz: G-SYNC + V-SYNC (NVCP) + 58 FPS Limit</c:v>
                </c:pt>
                <c:pt idx="3">
                  <c:v>144Hz: G-SYNC + V-SYNC (NVCP) + 60 FPS Limit</c:v>
                </c:pt>
              </c:strCache>
            </c:strRef>
          </c:cat>
          <c:val>
            <c:numRef>
              <c:f>'Results (Overwatch)'!$BG$457:$BG$460</c:f>
              <c:numCache>
                <c:formatCode>General</c:formatCode>
                <c:ptCount val="4"/>
                <c:pt idx="0">
                  <c:v>106</c:v>
                </c:pt>
                <c:pt idx="1">
                  <c:v>91</c:v>
                </c:pt>
                <c:pt idx="2">
                  <c:v>52</c:v>
                </c:pt>
                <c:pt idx="3">
                  <c:v>41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565-429F-BE5A-3C04F1C444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w/FPS Limit @60Hz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(Overwatch)'!$U$104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(Overwatch)'!$M$105:$T$106</c:f>
              <c:strCache>
                <c:ptCount val="2"/>
                <c:pt idx="0">
                  <c:v>G-SYNC + V-SYNC (NVCP) + 58 FPS Limit</c:v>
                </c:pt>
                <c:pt idx="1">
                  <c:v>V-SYNC (NVCP) + 58 FPS Limit</c:v>
                </c:pt>
              </c:strCache>
            </c:strRef>
          </c:cat>
          <c:val>
            <c:numRef>
              <c:f>'Results (Overwatch)'!$U$105:$U$106</c:f>
              <c:numCache>
                <c:formatCode>General</c:formatCode>
                <c:ptCount val="2"/>
                <c:pt idx="0">
                  <c:v>29</c:v>
                </c:pt>
                <c:pt idx="1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530-4C9A-98E7-D4EFDD0BF462}"/>
            </c:ext>
          </c:extLst>
        </c:ser>
        <c:ser>
          <c:idx val="1"/>
          <c:order val="1"/>
          <c:tx>
            <c:strRef>
              <c:f>'Results (Overwatch)'!$V$104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(Overwatch)'!$M$105:$T$106</c:f>
              <c:strCache>
                <c:ptCount val="2"/>
                <c:pt idx="0">
                  <c:v>G-SYNC + V-SYNC (NVCP) + 58 FPS Limit</c:v>
                </c:pt>
                <c:pt idx="1">
                  <c:v>V-SYNC (NVCP) + 58 FPS Limit</c:v>
                </c:pt>
              </c:strCache>
            </c:strRef>
          </c:cat>
          <c:val>
            <c:numRef>
              <c:f>'Results (Overwatch)'!$V$105:$V$106</c:f>
              <c:numCache>
                <c:formatCode>General</c:formatCode>
                <c:ptCount val="2"/>
                <c:pt idx="0">
                  <c:v>39</c:v>
                </c:pt>
                <c:pt idx="1">
                  <c:v>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530-4C9A-98E7-D4EFDD0BF462}"/>
            </c:ext>
          </c:extLst>
        </c:ser>
        <c:ser>
          <c:idx val="2"/>
          <c:order val="2"/>
          <c:tx>
            <c:strRef>
              <c:f>'Results (Overwatch)'!$W$104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(Overwatch)'!$M$105:$T$106</c:f>
              <c:strCache>
                <c:ptCount val="2"/>
                <c:pt idx="0">
                  <c:v>G-SYNC + V-SYNC (NVCP) + 58 FPS Limit</c:v>
                </c:pt>
                <c:pt idx="1">
                  <c:v>V-SYNC (NVCP) + 58 FPS Limit</c:v>
                </c:pt>
              </c:strCache>
            </c:strRef>
          </c:cat>
          <c:val>
            <c:numRef>
              <c:f>'Results (Overwatch)'!$W$105:$W$106</c:f>
              <c:numCache>
                <c:formatCode>General</c:formatCode>
                <c:ptCount val="2"/>
                <c:pt idx="0">
                  <c:v>52</c:v>
                </c:pt>
                <c:pt idx="1">
                  <c:v>64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530-4C9A-98E7-D4EFDD0BF4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(Overwatch) V-SYNC Fullscreen vs. Borderless vs. Windowed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(Overwatch)'!$BE$424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(Overwatch)'!$AW$425:$BD$427</c:f>
              <c:strCache>
                <c:ptCount val="3"/>
                <c:pt idx="0">
                  <c:v>V-SYNC (NVCP) + Fullscreen + 142 FPS Limit</c:v>
                </c:pt>
                <c:pt idx="1">
                  <c:v>V-SYNC (NVCP) + Borderless + 142 FPS Limit</c:v>
                </c:pt>
                <c:pt idx="2">
                  <c:v>V-SYNC (NVCP) + Windowed + 142 FPS Limit</c:v>
                </c:pt>
              </c:strCache>
            </c:strRef>
          </c:cat>
          <c:val>
            <c:numRef>
              <c:f>'Results (Overwatch)'!$BE$425:$BE$427</c:f>
              <c:numCache>
                <c:formatCode>General</c:formatCode>
                <c:ptCount val="3"/>
                <c:pt idx="0">
                  <c:v>20</c:v>
                </c:pt>
                <c:pt idx="1">
                  <c:v>27</c:v>
                </c:pt>
                <c:pt idx="2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DD0-466E-BF1C-15933160B6E8}"/>
            </c:ext>
          </c:extLst>
        </c:ser>
        <c:ser>
          <c:idx val="1"/>
          <c:order val="1"/>
          <c:tx>
            <c:strRef>
              <c:f>'Results (Overwatch)'!$BF$424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(Overwatch)'!$AW$425:$BD$427</c:f>
              <c:strCache>
                <c:ptCount val="3"/>
                <c:pt idx="0">
                  <c:v>V-SYNC (NVCP) + Fullscreen + 142 FPS Limit</c:v>
                </c:pt>
                <c:pt idx="1">
                  <c:v>V-SYNC (NVCP) + Borderless + 142 FPS Limit</c:v>
                </c:pt>
                <c:pt idx="2">
                  <c:v>V-SYNC (NVCP) + Windowed + 142 FPS Limit</c:v>
                </c:pt>
              </c:strCache>
            </c:strRef>
          </c:cat>
          <c:val>
            <c:numRef>
              <c:f>'Results (Overwatch)'!$BF$425:$BF$427</c:f>
              <c:numCache>
                <c:formatCode>General</c:formatCode>
                <c:ptCount val="3"/>
                <c:pt idx="0">
                  <c:v>25</c:v>
                </c:pt>
                <c:pt idx="1">
                  <c:v>32</c:v>
                </c:pt>
                <c:pt idx="2">
                  <c:v>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DD0-466E-BF1C-15933160B6E8}"/>
            </c:ext>
          </c:extLst>
        </c:ser>
        <c:ser>
          <c:idx val="2"/>
          <c:order val="2"/>
          <c:tx>
            <c:strRef>
              <c:f>'Results (Overwatch)'!$BG$424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(Overwatch)'!$AW$425:$BD$427</c:f>
              <c:strCache>
                <c:ptCount val="3"/>
                <c:pt idx="0">
                  <c:v>V-SYNC (NVCP) + Fullscreen + 142 FPS Limit</c:v>
                </c:pt>
                <c:pt idx="1">
                  <c:v>V-SYNC (NVCP) + Borderless + 142 FPS Limit</c:v>
                </c:pt>
                <c:pt idx="2">
                  <c:v>V-SYNC (NVCP) + Windowed + 142 FPS Limit</c:v>
                </c:pt>
              </c:strCache>
            </c:strRef>
          </c:cat>
          <c:val>
            <c:numRef>
              <c:f>'Results (Overwatch)'!$BG$425:$BG$427</c:f>
              <c:numCache>
                <c:formatCode>General</c:formatCode>
                <c:ptCount val="3"/>
                <c:pt idx="0">
                  <c:v>31</c:v>
                </c:pt>
                <c:pt idx="1">
                  <c:v>38</c:v>
                </c:pt>
                <c:pt idx="2">
                  <c:v>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4DD0-466E-BF1C-15933160B6E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(Overwatch) G-SYNC + V-SYNC vs. G-SYNC + Fast Sync w/FPS Limit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(Overwatch)'!$BE$167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(Overwatch)'!$AW$168:$BD$171</c:f>
              <c:strCache>
                <c:ptCount val="4"/>
                <c:pt idx="0">
                  <c:v>G-SYNC + V-SYNC (NVCP) + 142 FPS Limit</c:v>
                </c:pt>
                <c:pt idx="1">
                  <c:v>G-SYNC + Fast Sync + 142 FPS Limit</c:v>
                </c:pt>
                <c:pt idx="2">
                  <c:v>G-SYNC + V-SYNC (NVCP) + 30 FPS Limit</c:v>
                </c:pt>
                <c:pt idx="3">
                  <c:v>G-SYNC + Fast Sync + 30 FPS Limit</c:v>
                </c:pt>
              </c:strCache>
            </c:strRef>
          </c:cat>
          <c:val>
            <c:numRef>
              <c:f>'Results (Overwatch)'!$BE$168:$BE$171</c:f>
              <c:numCache>
                <c:formatCode>General</c:formatCode>
                <c:ptCount val="4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2C4-40F8-9CB9-C1C64ED7B1E4}"/>
            </c:ext>
          </c:extLst>
        </c:ser>
        <c:ser>
          <c:idx val="1"/>
          <c:order val="1"/>
          <c:tx>
            <c:strRef>
              <c:f>'Results (Overwatch)'!$BF$167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(Overwatch)'!$AW$168:$BD$171</c:f>
              <c:strCache>
                <c:ptCount val="4"/>
                <c:pt idx="0">
                  <c:v>G-SYNC + V-SYNC (NVCP) + 142 FPS Limit</c:v>
                </c:pt>
                <c:pt idx="1">
                  <c:v>G-SYNC + Fast Sync + 142 FPS Limit</c:v>
                </c:pt>
                <c:pt idx="2">
                  <c:v>G-SYNC + V-SYNC (NVCP) + 30 FPS Limit</c:v>
                </c:pt>
                <c:pt idx="3">
                  <c:v>G-SYNC + Fast Sync + 30 FPS Limit</c:v>
                </c:pt>
              </c:strCache>
            </c:strRef>
          </c:cat>
          <c:val>
            <c:numRef>
              <c:f>'Results (Overwatch)'!$BF$168:$BF$171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39</c:v>
                </c:pt>
                <c:pt idx="3">
                  <c:v>40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92C4-40F8-9CB9-C1C64ED7B1E4}"/>
            </c:ext>
          </c:extLst>
        </c:ser>
        <c:ser>
          <c:idx val="2"/>
          <c:order val="2"/>
          <c:tx>
            <c:strRef>
              <c:f>'Results (Overwatch)'!$BG$167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(Overwatch)'!$AW$168:$BD$171</c:f>
              <c:strCache>
                <c:ptCount val="4"/>
                <c:pt idx="0">
                  <c:v>G-SYNC + V-SYNC (NVCP) + 142 FPS Limit</c:v>
                </c:pt>
                <c:pt idx="1">
                  <c:v>G-SYNC + Fast Sync + 142 FPS Limit</c:v>
                </c:pt>
                <c:pt idx="2">
                  <c:v>G-SYNC + V-SYNC (NVCP) + 30 FPS Limit</c:v>
                </c:pt>
                <c:pt idx="3">
                  <c:v>G-SYNC + Fast Sync + 30 FPS Limit</c:v>
                </c:pt>
              </c:strCache>
            </c:strRef>
          </c:cat>
          <c:val>
            <c:numRef>
              <c:f>'Results (Overwatch)'!$BG$168:$BG$171</c:f>
              <c:numCache>
                <c:formatCode>General</c:formatCode>
                <c:ptCount val="4"/>
                <c:pt idx="0">
                  <c:v>26</c:v>
                </c:pt>
                <c:pt idx="1">
                  <c:v>32</c:v>
                </c:pt>
                <c:pt idx="2">
                  <c:v>65</c:v>
                </c:pt>
                <c:pt idx="3">
                  <c:v>65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92C4-40F8-9CB9-C1C64ED7B1E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(CS:GO) G-SYNC Fullscreen vs. Borderless vs. Windowed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(CSGO)'!$AS$38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(CSGO)'!$AK$39:$AR$41</c:f>
              <c:strCache>
                <c:ptCount val="3"/>
                <c:pt idx="0">
                  <c:v>G-SYNC + V-SYNC (NVCP) + Fullscreen + 142 FPS Limit</c:v>
                </c:pt>
                <c:pt idx="1">
                  <c:v>G-SYNC + V-SYNC (NVCP) + Borderless + 142 FPS Limit</c:v>
                </c:pt>
                <c:pt idx="2">
                  <c:v>G-SYNC + V-SYNC (NVCP) + Windowed + 142 FPS Limit</c:v>
                </c:pt>
              </c:strCache>
            </c:strRef>
          </c:cat>
          <c:val>
            <c:numRef>
              <c:f>'Results (CSGO)'!$AS$39:$AS$41</c:f>
              <c:numCache>
                <c:formatCode>General</c:formatCode>
                <c:ptCount val="3"/>
                <c:pt idx="0">
                  <c:v>16</c:v>
                </c:pt>
                <c:pt idx="1">
                  <c:v>18</c:v>
                </c:pt>
                <c:pt idx="2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345-4838-B734-C1F2D2A9804B}"/>
            </c:ext>
          </c:extLst>
        </c:ser>
        <c:ser>
          <c:idx val="1"/>
          <c:order val="1"/>
          <c:tx>
            <c:strRef>
              <c:f>'Results (CSGO)'!$AT$38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(CSGO)'!$AK$39:$AR$41</c:f>
              <c:strCache>
                <c:ptCount val="3"/>
                <c:pt idx="0">
                  <c:v>G-SYNC + V-SYNC (NVCP) + Fullscreen + 142 FPS Limit</c:v>
                </c:pt>
                <c:pt idx="1">
                  <c:v>G-SYNC + V-SYNC (NVCP) + Borderless + 142 FPS Limit</c:v>
                </c:pt>
                <c:pt idx="2">
                  <c:v>G-SYNC + V-SYNC (NVCP) + Windowed + 142 FPS Limit</c:v>
                </c:pt>
              </c:strCache>
            </c:strRef>
          </c:cat>
          <c:val>
            <c:numRef>
              <c:f>'Results (CSGO)'!$AT$39:$AT$41</c:f>
              <c:numCache>
                <c:formatCode>General</c:formatCode>
                <c:ptCount val="3"/>
                <c:pt idx="0">
                  <c:v>21</c:v>
                </c:pt>
                <c:pt idx="1">
                  <c:v>22</c:v>
                </c:pt>
                <c:pt idx="2">
                  <c:v>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345-4838-B734-C1F2D2A9804B}"/>
            </c:ext>
          </c:extLst>
        </c:ser>
        <c:ser>
          <c:idx val="2"/>
          <c:order val="2"/>
          <c:tx>
            <c:strRef>
              <c:f>'Results (CSGO)'!$AU$38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(CSGO)'!$AK$39:$AR$41</c:f>
              <c:strCache>
                <c:ptCount val="3"/>
                <c:pt idx="0">
                  <c:v>G-SYNC + V-SYNC (NVCP) + Fullscreen + 142 FPS Limit</c:v>
                </c:pt>
                <c:pt idx="1">
                  <c:v>G-SYNC + V-SYNC (NVCP) + Borderless + 142 FPS Limit</c:v>
                </c:pt>
                <c:pt idx="2">
                  <c:v>G-SYNC + V-SYNC (NVCP) + Windowed + 142 FPS Limit</c:v>
                </c:pt>
              </c:strCache>
            </c:strRef>
          </c:cat>
          <c:val>
            <c:numRef>
              <c:f>'Results (CSGO)'!$AU$39:$AU$41</c:f>
              <c:numCache>
                <c:formatCode>General</c:formatCode>
                <c:ptCount val="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345-4838-B734-C1F2D2A980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(CS:GO) V-SYNC Fullscreen vs. Borderless vs. Windowed @144Hz</a:t>
            </a:r>
            <a:endParaRPr lang="en-US" sz="14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(CSGO)'!$AS$70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(CSGO)'!$AK$71:$AR$73</c:f>
              <c:strCache>
                <c:ptCount val="3"/>
                <c:pt idx="0">
                  <c:v>V-SYNC (NVCP) + Fullscreen + 142 FPS Limit</c:v>
                </c:pt>
                <c:pt idx="1">
                  <c:v>V-SYNC (NVCP) + Borderless + 142 FPS Limit</c:v>
                </c:pt>
                <c:pt idx="2">
                  <c:v>V-SYNC (NVCP) + Windowed + 142 FPS Limit</c:v>
                </c:pt>
              </c:strCache>
            </c:strRef>
          </c:cat>
          <c:val>
            <c:numRef>
              <c:f>'Results (CSGO)'!$AS$71:$AS$73</c:f>
              <c:numCache>
                <c:formatCode>General</c:formatCode>
                <c:ptCount val="3"/>
                <c:pt idx="0">
                  <c:v>16</c:v>
                </c:pt>
                <c:pt idx="1">
                  <c:v>23</c:v>
                </c:pt>
                <c:pt idx="2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AF7-4294-A1CC-A3651B5733C7}"/>
            </c:ext>
          </c:extLst>
        </c:ser>
        <c:ser>
          <c:idx val="1"/>
          <c:order val="1"/>
          <c:tx>
            <c:strRef>
              <c:f>'Results (CSGO)'!$AT$70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(CSGO)'!$AK$71:$AR$73</c:f>
              <c:strCache>
                <c:ptCount val="3"/>
                <c:pt idx="0">
                  <c:v>V-SYNC (NVCP) + Fullscreen + 142 FPS Limit</c:v>
                </c:pt>
                <c:pt idx="1">
                  <c:v>V-SYNC (NVCP) + Borderless + 142 FPS Limit</c:v>
                </c:pt>
                <c:pt idx="2">
                  <c:v>V-SYNC (NVCP) + Windowed + 142 FPS Limit</c:v>
                </c:pt>
              </c:strCache>
            </c:strRef>
          </c:cat>
          <c:val>
            <c:numRef>
              <c:f>'Results (CSGO)'!$AT$71:$AT$73</c:f>
              <c:numCache>
                <c:formatCode>General</c:formatCode>
                <c:ptCount val="3"/>
                <c:pt idx="0">
                  <c:v>22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AF7-4294-A1CC-A3651B5733C7}"/>
            </c:ext>
          </c:extLst>
        </c:ser>
        <c:ser>
          <c:idx val="2"/>
          <c:order val="2"/>
          <c:tx>
            <c:strRef>
              <c:f>'Results (CSGO)'!$AU$70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(CSGO)'!$AK$71:$AR$73</c:f>
              <c:strCache>
                <c:ptCount val="3"/>
                <c:pt idx="0">
                  <c:v>V-SYNC (NVCP) + Fullscreen + 142 FPS Limit</c:v>
                </c:pt>
                <c:pt idx="1">
                  <c:v>V-SYNC (NVCP) + Borderless + 142 FPS Limit</c:v>
                </c:pt>
                <c:pt idx="2">
                  <c:v>V-SYNC (NVCP) + Windowed + 142 FPS Limit</c:v>
                </c:pt>
              </c:strCache>
            </c:strRef>
          </c:cat>
          <c:val>
            <c:numRef>
              <c:f>'Results (CSGO)'!$AU$71:$AU$73</c:f>
              <c:numCache>
                <c:formatCode>General</c:formatCode>
                <c:ptCount val="3"/>
                <c:pt idx="0">
                  <c:v>28</c:v>
                </c:pt>
                <c:pt idx="1">
                  <c:v>36</c:v>
                </c:pt>
                <c:pt idx="2">
                  <c:v>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AF7-4294-A1CC-A3651B5733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(CS:GO) G-SYNC vs. V-SYNC OFF w/FPS Limits @100Hz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(CSGO)'!$U$3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(CSGO)'!$M$4:$T$9</c:f>
              <c:strCache>
                <c:ptCount val="6"/>
                <c:pt idx="0">
                  <c:v>G-SYNC + V-SYNC (NVCP) + 98 FPS Limit</c:v>
                </c:pt>
                <c:pt idx="1">
                  <c:v>V-SYNC OFF + 98 FPS Limit</c:v>
                </c:pt>
                <c:pt idx="2">
                  <c:v>V-SYNC OFF + 200 FPS Limit (2x)</c:v>
                </c:pt>
                <c:pt idx="3">
                  <c:v>V-SYNC OFF + 300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(CSGO)'!$U$4:$U$9</c:f>
              <c:numCache>
                <c:formatCode>General</c:formatCode>
                <c:ptCount val="6"/>
                <c:pt idx="0">
                  <c:v>22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1DC-49E0-87AA-2949263B4131}"/>
            </c:ext>
          </c:extLst>
        </c:ser>
        <c:ser>
          <c:idx val="1"/>
          <c:order val="1"/>
          <c:tx>
            <c:strRef>
              <c:f>'Results (CSGO)'!$V$3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(CSGO)'!$M$4:$T$9</c:f>
              <c:strCache>
                <c:ptCount val="6"/>
                <c:pt idx="0">
                  <c:v>G-SYNC + V-SYNC (NVCP) + 98 FPS Limit</c:v>
                </c:pt>
                <c:pt idx="1">
                  <c:v>V-SYNC OFF + 98 FPS Limit</c:v>
                </c:pt>
                <c:pt idx="2">
                  <c:v>V-SYNC OFF + 200 FPS Limit (2x)</c:v>
                </c:pt>
                <c:pt idx="3">
                  <c:v>V-SYNC OFF + 300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(CSGO)'!$V$4:$V$9</c:f>
              <c:numCache>
                <c:formatCode>General</c:formatCode>
                <c:ptCount val="6"/>
                <c:pt idx="0">
                  <c:v>29</c:v>
                </c:pt>
                <c:pt idx="1">
                  <c:v>24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1DC-49E0-87AA-2949263B4131}"/>
            </c:ext>
          </c:extLst>
        </c:ser>
        <c:ser>
          <c:idx val="2"/>
          <c:order val="2"/>
          <c:tx>
            <c:strRef>
              <c:f>'Results (CSGO)'!$W$3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(CSGO)'!$M$4:$T$9</c:f>
              <c:strCache>
                <c:ptCount val="6"/>
                <c:pt idx="0">
                  <c:v>G-SYNC + V-SYNC (NVCP) + 98 FPS Limit</c:v>
                </c:pt>
                <c:pt idx="1">
                  <c:v>V-SYNC OFF + 98 FPS Limit</c:v>
                </c:pt>
                <c:pt idx="2">
                  <c:v>V-SYNC OFF + 200 FPS Limit (2x)</c:v>
                </c:pt>
                <c:pt idx="3">
                  <c:v>V-SYNC OFF + 300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(CSGO)'!$W$4:$W$9</c:f>
              <c:numCache>
                <c:formatCode>General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23</c:v>
                </c:pt>
                <c:pt idx="3">
                  <c:v>23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1DC-49E0-87AA-2949263B413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(CS:GO) G-SYNC vs. V-SYNC OFF w/FPS Limits @60Hz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(CSGO)'!$I$3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(CSGO)'!$A$4:$H$9</c:f>
              <c:strCache>
                <c:ptCount val="6"/>
                <c:pt idx="0">
                  <c:v>G-SYNC + V-SYNC (NVCP) + 58 FPS Limit</c:v>
                </c:pt>
                <c:pt idx="1">
                  <c:v>V-SYNC OFF + 58 FPS Limit</c:v>
                </c:pt>
                <c:pt idx="2">
                  <c:v>V-SYNC OFF + 120 FPS Limit (2x)</c:v>
                </c:pt>
                <c:pt idx="3">
                  <c:v>V-SYNC OFF + 180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(CSGO)'!$I$4:$I$9</c:f>
              <c:numCache>
                <c:formatCode>General</c:formatCode>
                <c:ptCount val="6"/>
                <c:pt idx="0">
                  <c:v>30</c:v>
                </c:pt>
                <c:pt idx="1">
                  <c:v>19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741-4982-8742-350C402246B1}"/>
            </c:ext>
          </c:extLst>
        </c:ser>
        <c:ser>
          <c:idx val="1"/>
          <c:order val="1"/>
          <c:tx>
            <c:strRef>
              <c:f>'Results (CSGO)'!$J$3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(CSGO)'!$A$4:$H$9</c:f>
              <c:strCache>
                <c:ptCount val="6"/>
                <c:pt idx="0">
                  <c:v>G-SYNC + V-SYNC (NVCP) + 58 FPS Limit</c:v>
                </c:pt>
                <c:pt idx="1">
                  <c:v>V-SYNC OFF + 58 FPS Limit</c:v>
                </c:pt>
                <c:pt idx="2">
                  <c:v>V-SYNC OFF + 120 FPS Limit (2x)</c:v>
                </c:pt>
                <c:pt idx="3">
                  <c:v>V-SYNC OFF + 180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(CSGO)'!$J$4:$J$9</c:f>
              <c:numCache>
                <c:formatCode>General</c:formatCode>
                <c:ptCount val="6"/>
                <c:pt idx="0">
                  <c:v>39</c:v>
                </c:pt>
                <c:pt idx="1">
                  <c:v>31</c:v>
                </c:pt>
                <c:pt idx="2">
                  <c:v>24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741-4982-8742-350C402246B1}"/>
            </c:ext>
          </c:extLst>
        </c:ser>
        <c:ser>
          <c:idx val="2"/>
          <c:order val="2"/>
          <c:tx>
            <c:strRef>
              <c:f>'Results (CSGO)'!$K$3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(CSGO)'!$A$4:$H$9</c:f>
              <c:strCache>
                <c:ptCount val="6"/>
                <c:pt idx="0">
                  <c:v>G-SYNC + V-SYNC (NVCP) + 58 FPS Limit</c:v>
                </c:pt>
                <c:pt idx="1">
                  <c:v>V-SYNC OFF + 58 FPS Limit</c:v>
                </c:pt>
                <c:pt idx="2">
                  <c:v>V-SYNC OFF + 120 FPS Limit (2x)</c:v>
                </c:pt>
                <c:pt idx="3">
                  <c:v>V-SYNC OFF + 180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(CSGO)'!$K$4:$K$9</c:f>
              <c:numCache>
                <c:formatCode>General</c:formatCode>
                <c:ptCount val="6"/>
                <c:pt idx="0">
                  <c:v>46</c:v>
                </c:pt>
                <c:pt idx="1">
                  <c:v>44</c:v>
                </c:pt>
                <c:pt idx="2">
                  <c:v>34</c:v>
                </c:pt>
                <c:pt idx="3">
                  <c:v>30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741-4982-8742-350C402246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(CS:GO) G-SYNC vs. V-SYNC OFF w/FPS Limits @120Hz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(CSGO)'!$AG$3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(CSGO)'!$Y$4:$AF$9</c:f>
              <c:strCache>
                <c:ptCount val="6"/>
                <c:pt idx="0">
                  <c:v>G-SYNC + V-SYNC (NVCP) + 118 FPS Limit</c:v>
                </c:pt>
                <c:pt idx="1">
                  <c:v>V-SYNC OFF + 118 FPS Limit</c:v>
                </c:pt>
                <c:pt idx="2">
                  <c:v>V-SYNC OFF + 240 FPS Limit (2x)</c:v>
                </c:pt>
                <c:pt idx="3">
                  <c:v>V-SYNC OFF + 360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(CSGO)'!$AG$4:$AG$9</c:f>
              <c:numCache>
                <c:formatCode>General</c:formatCode>
                <c:ptCount val="6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BE-466C-8590-D602ADB03974}"/>
            </c:ext>
          </c:extLst>
        </c:ser>
        <c:ser>
          <c:idx val="1"/>
          <c:order val="1"/>
          <c:tx>
            <c:strRef>
              <c:f>'Results (CSGO)'!$AH$3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(CSGO)'!$Y$4:$AF$9</c:f>
              <c:strCache>
                <c:ptCount val="6"/>
                <c:pt idx="0">
                  <c:v>G-SYNC + V-SYNC (NVCP) + 118 FPS Limit</c:v>
                </c:pt>
                <c:pt idx="1">
                  <c:v>V-SYNC OFF + 118 FPS Limit</c:v>
                </c:pt>
                <c:pt idx="2">
                  <c:v>V-SYNC OFF + 240 FPS Limit (2x)</c:v>
                </c:pt>
                <c:pt idx="3">
                  <c:v>V-SYNC OFF + 360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(CSGO)'!$AH$4:$AH$9</c:f>
              <c:numCache>
                <c:formatCode>General</c:formatCode>
                <c:ptCount val="6"/>
                <c:pt idx="0">
                  <c:v>25</c:v>
                </c:pt>
                <c:pt idx="1">
                  <c:v>21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DBE-466C-8590-D602ADB03974}"/>
            </c:ext>
          </c:extLst>
        </c:ser>
        <c:ser>
          <c:idx val="2"/>
          <c:order val="2"/>
          <c:tx>
            <c:strRef>
              <c:f>'Results (CSGO)'!$AI$3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(CSGO)'!$Y$4:$AF$9</c:f>
              <c:strCache>
                <c:ptCount val="6"/>
                <c:pt idx="0">
                  <c:v>G-SYNC + V-SYNC (NVCP) + 118 FPS Limit</c:v>
                </c:pt>
                <c:pt idx="1">
                  <c:v>V-SYNC OFF + 118 FPS Limit</c:v>
                </c:pt>
                <c:pt idx="2">
                  <c:v>V-SYNC OFF + 240 FPS Limit (2x)</c:v>
                </c:pt>
                <c:pt idx="3">
                  <c:v>V-SYNC OFF + 360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(CSGO)'!$AI$4:$AI$9</c:f>
              <c:numCache>
                <c:formatCode>General</c:formatCode>
                <c:ptCount val="6"/>
                <c:pt idx="0">
                  <c:v>30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19</c:v>
                </c:pt>
                <c:pt idx="5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DBE-466C-8590-D602ADB0397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(CS:GO) G-SYNC vs. V-SYNC OFF w/FPS Limits @144Hz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(CSGO)'!$AS$3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(CSGO)'!$AK$4:$AR$9</c:f>
              <c:strCache>
                <c:ptCount val="6"/>
                <c:pt idx="0">
                  <c:v>G-SYNC + V-SYNC (NVCP) + 142 FPS Limit</c:v>
                </c:pt>
                <c:pt idx="1">
                  <c:v>V-SYNC OFF + 142 FPS Limit</c:v>
                </c:pt>
                <c:pt idx="2">
                  <c:v>V-SYNC OFF + 288 FPS Limit (2x)</c:v>
                </c:pt>
                <c:pt idx="3">
                  <c:v>V-SYNC OFF + 432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(CSGO)'!$AS$4:$AS$9</c:f>
              <c:numCache>
                <c:formatCode>General</c:formatCode>
                <c:ptCount val="6"/>
                <c:pt idx="0">
                  <c:v>16</c:v>
                </c:pt>
                <c:pt idx="1">
                  <c:v>15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9B2-4473-BF58-A237903C723E}"/>
            </c:ext>
          </c:extLst>
        </c:ser>
        <c:ser>
          <c:idx val="1"/>
          <c:order val="1"/>
          <c:tx>
            <c:strRef>
              <c:f>'Results (CSGO)'!$AT$3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(CSGO)'!$AK$4:$AR$9</c:f>
              <c:strCache>
                <c:ptCount val="6"/>
                <c:pt idx="0">
                  <c:v>G-SYNC + V-SYNC (NVCP) + 142 FPS Limit</c:v>
                </c:pt>
                <c:pt idx="1">
                  <c:v>V-SYNC OFF + 142 FPS Limit</c:v>
                </c:pt>
                <c:pt idx="2">
                  <c:v>V-SYNC OFF + 288 FPS Limit (2x)</c:v>
                </c:pt>
                <c:pt idx="3">
                  <c:v>V-SYNC OFF + 432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(CSGO)'!$AT$4:$AT$9</c:f>
              <c:numCache>
                <c:formatCode>General</c:formatCode>
                <c:ptCount val="6"/>
                <c:pt idx="0">
                  <c:v>21</c:v>
                </c:pt>
                <c:pt idx="1">
                  <c:v>19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9B2-4473-BF58-A237903C723E}"/>
            </c:ext>
          </c:extLst>
        </c:ser>
        <c:ser>
          <c:idx val="2"/>
          <c:order val="2"/>
          <c:tx>
            <c:strRef>
              <c:f>'Results (CSGO)'!$AU$3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(CSGO)'!$AK$4:$AR$9</c:f>
              <c:strCache>
                <c:ptCount val="6"/>
                <c:pt idx="0">
                  <c:v>G-SYNC + V-SYNC (NVCP) + 142 FPS Limit</c:v>
                </c:pt>
                <c:pt idx="1">
                  <c:v>V-SYNC OFF + 142 FPS Limit</c:v>
                </c:pt>
                <c:pt idx="2">
                  <c:v>V-SYNC OFF + 288 FPS Limit (2x)</c:v>
                </c:pt>
                <c:pt idx="3">
                  <c:v>V-SYNC OFF + 432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(CSGO)'!$AU$4:$AU$9</c:f>
              <c:numCache>
                <c:formatCode>General</c:formatCode>
                <c:ptCount val="6"/>
                <c:pt idx="0">
                  <c:v>24</c:v>
                </c:pt>
                <c:pt idx="1">
                  <c:v>24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9B2-4473-BF58-A237903C72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(CS:GO) G-SYNC vs. V-SYNC OFF w/FPS Limits @200Hz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(CSGO)'!$BE$3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(CSGO)'!$AW$4:$BD$9</c:f>
              <c:strCache>
                <c:ptCount val="6"/>
                <c:pt idx="0">
                  <c:v>G-SYNC + V-SYNC (NVCP) + 198 FPS Limit</c:v>
                </c:pt>
                <c:pt idx="1">
                  <c:v>V-SYNC OFF + 198 FPS Limit</c:v>
                </c:pt>
                <c:pt idx="2">
                  <c:v>V-SYNC OFF + 400 FPS Limit (2x)</c:v>
                </c:pt>
                <c:pt idx="3">
                  <c:v>V-SYNC OFF + 600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(CSGO)'!$BE$4:$BE$9</c:f>
              <c:numCache>
                <c:formatCode>General</c:formatCode>
                <c:ptCount val="6"/>
                <c:pt idx="0">
                  <c:v>16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5C8-4B68-8AA5-A3FA0633B208}"/>
            </c:ext>
          </c:extLst>
        </c:ser>
        <c:ser>
          <c:idx val="1"/>
          <c:order val="1"/>
          <c:tx>
            <c:strRef>
              <c:f>'Results (CSGO)'!$BF$3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(CSGO)'!$AW$4:$BD$9</c:f>
              <c:strCache>
                <c:ptCount val="6"/>
                <c:pt idx="0">
                  <c:v>G-SYNC + V-SYNC (NVCP) + 198 FPS Limit</c:v>
                </c:pt>
                <c:pt idx="1">
                  <c:v>V-SYNC OFF + 198 FPS Limit</c:v>
                </c:pt>
                <c:pt idx="2">
                  <c:v>V-SYNC OFF + 400 FPS Limit (2x)</c:v>
                </c:pt>
                <c:pt idx="3">
                  <c:v>V-SYNC OFF + 600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(CSGO)'!$BF$4:$BF$9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5C8-4B68-8AA5-A3FA0633B208}"/>
            </c:ext>
          </c:extLst>
        </c:ser>
        <c:ser>
          <c:idx val="2"/>
          <c:order val="2"/>
          <c:tx>
            <c:strRef>
              <c:f>'Results (CSGO)'!$BG$3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(CSGO)'!$AW$4:$BD$9</c:f>
              <c:strCache>
                <c:ptCount val="6"/>
                <c:pt idx="0">
                  <c:v>G-SYNC + V-SYNC (NVCP) + 198 FPS Limit</c:v>
                </c:pt>
                <c:pt idx="1">
                  <c:v>V-SYNC OFF + 198 FPS Limit</c:v>
                </c:pt>
                <c:pt idx="2">
                  <c:v>V-SYNC OFF + 400 FPS Limit (2x)</c:v>
                </c:pt>
                <c:pt idx="3">
                  <c:v>V-SYNC OFF + 600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(CSGO)'!$BG$4:$BG$9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5C8-4B68-8AA5-A3FA0633B2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(CS:GO) G-SYNC vs. V-SYNC OFF w/FPS Limits @240Hz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In-game FPS Limiter, 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(CSGO)'!$BQ$3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(CSGO)'!$BI$4:$BP$9</c:f>
              <c:strCache>
                <c:ptCount val="6"/>
                <c:pt idx="0">
                  <c:v>G-SYNC + V-SYNC (NVCP) + 238 FPS Limit</c:v>
                </c:pt>
                <c:pt idx="1">
                  <c:v>V-SYNC OFF + 238 FPS Limit</c:v>
                </c:pt>
                <c:pt idx="2">
                  <c:v>V-SYNC OFF + 480 FPS Limit (2x)</c:v>
                </c:pt>
                <c:pt idx="3">
                  <c:v>V-SYNC OFF + 720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(CSGO)'!$BQ$4:$BQ$9</c:f>
              <c:numCache>
                <c:formatCode>General</c:formatCode>
                <c:ptCount val="6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F34-4874-AFD1-2AFFB9BC6F8A}"/>
            </c:ext>
          </c:extLst>
        </c:ser>
        <c:ser>
          <c:idx val="1"/>
          <c:order val="1"/>
          <c:tx>
            <c:strRef>
              <c:f>'Results (CSGO)'!$BR$3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(CSGO)'!$BI$4:$BP$9</c:f>
              <c:strCache>
                <c:ptCount val="6"/>
                <c:pt idx="0">
                  <c:v>G-SYNC + V-SYNC (NVCP) + 238 FPS Limit</c:v>
                </c:pt>
                <c:pt idx="1">
                  <c:v>V-SYNC OFF + 238 FPS Limit</c:v>
                </c:pt>
                <c:pt idx="2">
                  <c:v>V-SYNC OFF + 480 FPS Limit (2x)</c:v>
                </c:pt>
                <c:pt idx="3">
                  <c:v>V-SYNC OFF + 720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(CSGO)'!$BR$4:$BR$9</c:f>
              <c:numCache>
                <c:formatCode>General</c:formatCode>
                <c:ptCount val="6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F34-4874-AFD1-2AFFB9BC6F8A}"/>
            </c:ext>
          </c:extLst>
        </c:ser>
        <c:ser>
          <c:idx val="2"/>
          <c:order val="2"/>
          <c:tx>
            <c:strRef>
              <c:f>'Results (CSGO)'!$BS$3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(CSGO)'!$BI$4:$BP$9</c:f>
              <c:strCache>
                <c:ptCount val="6"/>
                <c:pt idx="0">
                  <c:v>G-SYNC + V-SYNC (NVCP) + 238 FPS Limit</c:v>
                </c:pt>
                <c:pt idx="1">
                  <c:v>V-SYNC OFF + 238 FPS Limit</c:v>
                </c:pt>
                <c:pt idx="2">
                  <c:v>V-SYNC OFF + 480 FPS Limit (2x)</c:v>
                </c:pt>
                <c:pt idx="3">
                  <c:v>V-SYNC OFF + 720 FPS Limit (3x)</c:v>
                </c:pt>
                <c:pt idx="4">
                  <c:v>V-SYNC OFF + 1000 FPS Limit</c:v>
                </c:pt>
                <c:pt idx="5">
                  <c:v>V-SYNC OFF + 0 FPS Limit (2000+ FPS)</c:v>
                </c:pt>
              </c:strCache>
            </c:strRef>
          </c:cat>
          <c:val>
            <c:numRef>
              <c:f>'Results (CSGO)'!$BS$4:$BS$9</c:f>
              <c:numCache>
                <c:formatCode>General</c:formatCode>
                <c:ptCount val="6"/>
                <c:pt idx="0">
                  <c:v>19</c:v>
                </c:pt>
                <c:pt idx="1">
                  <c:v>18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F34-4874-AFD1-2AFFB9BC6F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CS:GO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Fast Sync @60Hz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(Overwatch)'!$U$135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(Overwatch)'!$M$136:$T$138</c:f>
              <c:strCache>
                <c:ptCount val="3"/>
                <c:pt idx="0">
                  <c:v>G-SYNC + V-SYNC (NVCP) + 58 FPS Limit</c:v>
                </c:pt>
                <c:pt idx="1">
                  <c:v>Fast Sync + 300 FPS Limit</c:v>
                </c:pt>
                <c:pt idx="2">
                  <c:v>Fast Sync + 58 FPS Limit</c:v>
                </c:pt>
              </c:strCache>
            </c:strRef>
          </c:cat>
          <c:val>
            <c:numRef>
              <c:f>'Results (Overwatch)'!$U$136:$U$138</c:f>
              <c:numCache>
                <c:formatCode>General</c:formatCode>
                <c:ptCount val="3"/>
                <c:pt idx="0">
                  <c:v>29</c:v>
                </c:pt>
                <c:pt idx="1">
                  <c:v>27</c:v>
                </c:pt>
                <c:pt idx="2">
                  <c:v>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87F-48D3-BD80-7805823EF2B0}"/>
            </c:ext>
          </c:extLst>
        </c:ser>
        <c:ser>
          <c:idx val="1"/>
          <c:order val="1"/>
          <c:tx>
            <c:strRef>
              <c:f>'Results (Overwatch)'!$V$135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(Overwatch)'!$M$136:$T$138</c:f>
              <c:strCache>
                <c:ptCount val="3"/>
                <c:pt idx="0">
                  <c:v>G-SYNC + V-SYNC (NVCP) + 58 FPS Limit</c:v>
                </c:pt>
                <c:pt idx="1">
                  <c:v>Fast Sync + 300 FPS Limit</c:v>
                </c:pt>
                <c:pt idx="2">
                  <c:v>Fast Sync + 58 FPS Limit</c:v>
                </c:pt>
              </c:strCache>
            </c:strRef>
          </c:cat>
          <c:val>
            <c:numRef>
              <c:f>'Results (Overwatch)'!$V$136:$V$138</c:f>
              <c:numCache>
                <c:formatCode>General</c:formatCode>
                <c:ptCount val="3"/>
                <c:pt idx="0">
                  <c:v>39</c:v>
                </c:pt>
                <c:pt idx="1">
                  <c:v>39</c:v>
                </c:pt>
                <c:pt idx="2">
                  <c:v>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87F-48D3-BD80-7805823EF2B0}"/>
            </c:ext>
          </c:extLst>
        </c:ser>
        <c:ser>
          <c:idx val="2"/>
          <c:order val="2"/>
          <c:tx>
            <c:strRef>
              <c:f>'Results (Overwatch)'!$W$135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(Overwatch)'!$M$136:$T$138</c:f>
              <c:strCache>
                <c:ptCount val="3"/>
                <c:pt idx="0">
                  <c:v>G-SYNC + V-SYNC (NVCP) + 58 FPS Limit</c:v>
                </c:pt>
                <c:pt idx="1">
                  <c:v>Fast Sync + 300 FPS Limit</c:v>
                </c:pt>
                <c:pt idx="2">
                  <c:v>Fast Sync + 58 FPS Limit</c:v>
                </c:pt>
              </c:strCache>
            </c:strRef>
          </c:cat>
          <c:val>
            <c:numRef>
              <c:f>'Results (Overwatch)'!$W$136:$W$138</c:f>
              <c:numCache>
                <c:formatCode>General</c:formatCode>
                <c:ptCount val="3"/>
                <c:pt idx="0">
                  <c:v>52</c:v>
                </c:pt>
                <c:pt idx="1">
                  <c:v>53</c:v>
                </c:pt>
                <c:pt idx="2">
                  <c:v>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87F-48D3-BD80-7805823EF2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V-SYNC @60Hz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(Overwatch)'!$U$7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(Overwatch)'!$M$8:$T$9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(Overwatch)'!$U$8:$U$9</c:f>
              <c:numCache>
                <c:formatCode>General</c:formatCode>
                <c:ptCount val="2"/>
                <c:pt idx="0">
                  <c:v>75</c:v>
                </c:pt>
                <c:pt idx="1">
                  <c:v>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B98-4031-8B7A-9E0097763904}"/>
            </c:ext>
          </c:extLst>
        </c:ser>
        <c:ser>
          <c:idx val="1"/>
          <c:order val="1"/>
          <c:tx>
            <c:strRef>
              <c:f>'Results (Overwatch)'!$V$7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(Overwatch)'!$M$8:$T$9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(Overwatch)'!$V$8:$V$9</c:f>
              <c:numCache>
                <c:formatCode>General</c:formatCode>
                <c:ptCount val="2"/>
                <c:pt idx="0">
                  <c:v>90</c:v>
                </c:pt>
                <c:pt idx="1">
                  <c:v>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5B98-4031-8B7A-9E0097763904}"/>
            </c:ext>
          </c:extLst>
        </c:ser>
        <c:ser>
          <c:idx val="2"/>
          <c:order val="2"/>
          <c:tx>
            <c:strRef>
              <c:f>'Results (Overwatch)'!$W$7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(Overwatch)'!$M$8:$T$9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(Overwatch)'!$W$8:$W$9</c:f>
              <c:numCache>
                <c:formatCode>General</c:formatCode>
                <c:ptCount val="2"/>
                <c:pt idx="0">
                  <c:v>106</c:v>
                </c:pt>
                <c:pt idx="1">
                  <c:v>108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B98-4031-8B7A-9E00977639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V-SYNC @100Hz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(Overwatch)'!$AG$7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(Overwatch)'!$Y$8:$AF$9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(Overwatch)'!$AG$8:$AG$9</c:f>
              <c:numCache>
                <c:formatCode>General</c:formatCode>
                <c:ptCount val="2"/>
                <c:pt idx="0">
                  <c:v>51</c:v>
                </c:pt>
                <c:pt idx="1">
                  <c:v>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CA1-4F62-9F3F-23539D6988D9}"/>
            </c:ext>
          </c:extLst>
        </c:ser>
        <c:ser>
          <c:idx val="1"/>
          <c:order val="1"/>
          <c:tx>
            <c:strRef>
              <c:f>'Results (Overwatch)'!$AH$7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(Overwatch)'!$Y$8:$AF$9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(Overwatch)'!$AH$8:$AH$9</c:f>
              <c:numCache>
                <c:formatCode>General</c:formatCode>
                <c:ptCount val="2"/>
                <c:pt idx="0">
                  <c:v>60</c:v>
                </c:pt>
                <c:pt idx="1">
                  <c:v>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CA1-4F62-9F3F-23539D6988D9}"/>
            </c:ext>
          </c:extLst>
        </c:ser>
        <c:ser>
          <c:idx val="2"/>
          <c:order val="2"/>
          <c:tx>
            <c:strRef>
              <c:f>'Results (Overwatch)'!$AI$7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(Overwatch)'!$Y$8:$AF$9</c:f>
              <c:strCache>
                <c:ptCount val="2"/>
                <c:pt idx="0">
                  <c:v>G-SYNC + V-SYNC (NVCP) + 300 FPS Limit</c:v>
                </c:pt>
                <c:pt idx="1">
                  <c:v>V-SYNC (NVCP) + 300 FPS Limit</c:v>
                </c:pt>
              </c:strCache>
            </c:strRef>
          </c:cat>
          <c:val>
            <c:numRef>
              <c:f>'Results (Overwatch)'!$AI$8:$AI$9</c:f>
              <c:numCache>
                <c:formatCode>General</c:formatCode>
                <c:ptCount val="2"/>
                <c:pt idx="0">
                  <c:v>68</c:v>
                </c:pt>
                <c:pt idx="1">
                  <c:v>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CA1-4F62-9F3F-23539D6988D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vs. V-SYNC OFF w/FPS Limit @100Hz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(Overwatch)'!$AG$72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(Overwatch)'!$Y$73:$AF$75</c:f>
              <c:strCache>
                <c:ptCount val="3"/>
                <c:pt idx="0">
                  <c:v>G-SYNC + V-SYNC (NVCP) + 98 FPS Limit</c:v>
                </c:pt>
                <c:pt idx="1">
                  <c:v>G-SYNC + V-SYNC "Off" + 98 FPS Limit</c:v>
                </c:pt>
                <c:pt idx="2">
                  <c:v>V-SYNC OFF + 98 FPS Limit</c:v>
                </c:pt>
              </c:strCache>
            </c:strRef>
          </c:cat>
          <c:val>
            <c:numRef>
              <c:f>'Results (Overwatch)'!$AG$73:$AG$75</c:f>
              <c:numCache>
                <c:formatCode>General</c:formatCode>
                <c:ptCount val="3"/>
                <c:pt idx="0">
                  <c:v>23</c:v>
                </c:pt>
                <c:pt idx="1">
                  <c:v>19</c:v>
                </c:pt>
                <c:pt idx="2">
                  <c:v>18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834-4264-BE61-E0D11AE15C5D}"/>
            </c:ext>
          </c:extLst>
        </c:ser>
        <c:ser>
          <c:idx val="1"/>
          <c:order val="1"/>
          <c:tx>
            <c:strRef>
              <c:f>'Results (Overwatch)'!$AH$72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(Overwatch)'!$Y$73:$AF$75</c:f>
              <c:strCache>
                <c:ptCount val="3"/>
                <c:pt idx="0">
                  <c:v>G-SYNC + V-SYNC (NVCP) + 98 FPS Limit</c:v>
                </c:pt>
                <c:pt idx="1">
                  <c:v>G-SYNC + V-SYNC "Off" + 98 FPS Limit</c:v>
                </c:pt>
                <c:pt idx="2">
                  <c:v>V-SYNC OFF + 98 FPS Limit</c:v>
                </c:pt>
              </c:strCache>
            </c:strRef>
          </c:cat>
          <c:val>
            <c:numRef>
              <c:f>'Results (Overwatch)'!$AH$73:$AH$75</c:f>
              <c:numCache>
                <c:formatCode>General</c:formatCode>
                <c:ptCount val="3"/>
                <c:pt idx="0">
                  <c:v>27</c:v>
                </c:pt>
                <c:pt idx="1">
                  <c:v>28</c:v>
                </c:pt>
                <c:pt idx="2">
                  <c:v>24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834-4264-BE61-E0D11AE15C5D}"/>
            </c:ext>
          </c:extLst>
        </c:ser>
        <c:ser>
          <c:idx val="2"/>
          <c:order val="2"/>
          <c:tx>
            <c:strRef>
              <c:f>'Results (Overwatch)'!$AI$72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(Overwatch)'!$Y$73:$AF$75</c:f>
              <c:strCache>
                <c:ptCount val="3"/>
                <c:pt idx="0">
                  <c:v>G-SYNC + V-SYNC (NVCP) + 98 FPS Limit</c:v>
                </c:pt>
                <c:pt idx="1">
                  <c:v>G-SYNC + V-SYNC "Off" + 98 FPS Limit</c:v>
                </c:pt>
                <c:pt idx="2">
                  <c:v>V-SYNC OFF + 98 FPS Limit</c:v>
                </c:pt>
              </c:strCache>
            </c:strRef>
          </c:cat>
          <c:val>
            <c:numRef>
              <c:f>'Results (Overwatch)'!$AI$73:$AI$75</c:f>
              <c:numCache>
                <c:formatCode>General</c:formatCode>
                <c:ptCount val="3"/>
                <c:pt idx="0">
                  <c:v>32</c:v>
                </c:pt>
                <c:pt idx="1">
                  <c:v>32</c:v>
                </c:pt>
                <c:pt idx="2">
                  <c:v>30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834-4264-BE61-E0D11AE15C5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(Overwatch) G-SYNC Ceiling vs. FPS Limit @100Hz </a:t>
            </a:r>
            <a:endParaRPr lang="en-US" sz="1600"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1" i="0" baseline="0">
                <a:effectLst/>
              </a:rPr>
              <a:t>In-game FPS Limiter, </a:t>
            </a:r>
            <a:r>
              <a:rPr lang="en-US" sz="1400" b="1" i="0" u="none" strike="noStrike" baseline="0">
                <a:effectLst/>
              </a:rPr>
              <a:t>First On-screen Reaction Measured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'Results (Overwatch)'!$AG$38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(Overwatch)'!$Y$39:$AF$43</c:f>
              <c:strCache>
                <c:ptCount val="5"/>
                <c:pt idx="0">
                  <c:v>G-SYNC + V-SYNC (NVCP) + 300 FPS Limit</c:v>
                </c:pt>
                <c:pt idx="1">
                  <c:v>G-SYNC + V-SYNC (NVCP) + 100 FPS Limit</c:v>
                </c:pt>
                <c:pt idx="2">
                  <c:v>G-SYNC + V-SYNC (NVCP) + 99 FPS Limit</c:v>
                </c:pt>
                <c:pt idx="3">
                  <c:v>G-SYNC + V-SYNC (NVCP) + 98 FPS Limit</c:v>
                </c:pt>
                <c:pt idx="4">
                  <c:v>G-SYNC + V-SYNC (NVCP) + 90 FPS Limit</c:v>
                </c:pt>
              </c:strCache>
            </c:strRef>
          </c:cat>
          <c:val>
            <c:numRef>
              <c:f>'Results (Overwatch)'!$AG$39:$AG$43</c:f>
              <c:numCache>
                <c:formatCode>General</c:formatCode>
                <c:ptCount val="5"/>
                <c:pt idx="0">
                  <c:v>51</c:v>
                </c:pt>
                <c:pt idx="1">
                  <c:v>48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787-4B41-9672-569621147764}"/>
            </c:ext>
          </c:extLst>
        </c:ser>
        <c:ser>
          <c:idx val="1"/>
          <c:order val="1"/>
          <c:tx>
            <c:strRef>
              <c:f>'Results (Overwatch)'!$AH$38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(Overwatch)'!$Y$39:$AF$43</c:f>
              <c:strCache>
                <c:ptCount val="5"/>
                <c:pt idx="0">
                  <c:v>G-SYNC + V-SYNC (NVCP) + 300 FPS Limit</c:v>
                </c:pt>
                <c:pt idx="1">
                  <c:v>G-SYNC + V-SYNC (NVCP) + 100 FPS Limit</c:v>
                </c:pt>
                <c:pt idx="2">
                  <c:v>G-SYNC + V-SYNC (NVCP) + 99 FPS Limit</c:v>
                </c:pt>
                <c:pt idx="3">
                  <c:v>G-SYNC + V-SYNC (NVCP) + 98 FPS Limit</c:v>
                </c:pt>
                <c:pt idx="4">
                  <c:v>G-SYNC + V-SYNC (NVCP) + 90 FPS Limit</c:v>
                </c:pt>
              </c:strCache>
            </c:strRef>
          </c:cat>
          <c:val>
            <c:numRef>
              <c:f>'Results (Overwatch)'!$AH$39:$AH$43</c:f>
              <c:numCache>
                <c:formatCode>General</c:formatCode>
                <c:ptCount val="5"/>
                <c:pt idx="0">
                  <c:v>60</c:v>
                </c:pt>
                <c:pt idx="1">
                  <c:v>54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787-4B41-9672-569621147764}"/>
            </c:ext>
          </c:extLst>
        </c:ser>
        <c:ser>
          <c:idx val="2"/>
          <c:order val="2"/>
          <c:tx>
            <c:strRef>
              <c:f>'Results (Overwatch)'!$AI$38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'Results (Overwatch)'!$Y$39:$AF$43</c:f>
              <c:strCache>
                <c:ptCount val="5"/>
                <c:pt idx="0">
                  <c:v>G-SYNC + V-SYNC (NVCP) + 300 FPS Limit</c:v>
                </c:pt>
                <c:pt idx="1">
                  <c:v>G-SYNC + V-SYNC (NVCP) + 100 FPS Limit</c:v>
                </c:pt>
                <c:pt idx="2">
                  <c:v>G-SYNC + V-SYNC (NVCP) + 99 FPS Limit</c:v>
                </c:pt>
                <c:pt idx="3">
                  <c:v>G-SYNC + V-SYNC (NVCP) + 98 FPS Limit</c:v>
                </c:pt>
                <c:pt idx="4">
                  <c:v>G-SYNC + V-SYNC (NVCP) + 90 FPS Limit</c:v>
                </c:pt>
              </c:strCache>
            </c:strRef>
          </c:cat>
          <c:val>
            <c:numRef>
              <c:f>'Results (Overwatch)'!$AI$39:$AI$43</c:f>
              <c:numCache>
                <c:formatCode>General</c:formatCode>
                <c:ptCount val="5"/>
                <c:pt idx="0">
                  <c:v>68</c:v>
                </c:pt>
                <c:pt idx="1">
                  <c:v>58</c:v>
                </c:pt>
                <c:pt idx="2">
                  <c:v>32</c:v>
                </c:pt>
                <c:pt idx="3">
                  <c:v>32</c:v>
                </c:pt>
                <c:pt idx="4">
                  <c:v>34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787-4B41-9672-56962114776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61131440"/>
        <c:axId val="561127504"/>
        <c:extLst/>
      </c:barChart>
      <c:catAx>
        <c:axId val="56113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27504"/>
        <c:crosses val="autoZero"/>
        <c:auto val="0"/>
        <c:lblAlgn val="ctr"/>
        <c:lblOffset val="100"/>
        <c:noMultiLvlLbl val="0"/>
      </c:catAx>
      <c:valAx>
        <c:axId val="561127504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Milliseconds of input latency in Overwatch on Acer XB252Q</a:t>
                </a:r>
              </a:p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(average of 40 samples from 4 runs per scenario)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1314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10</xdr:col>
      <xdr:colOff>451104</xdr:colOff>
      <xdr:row>35</xdr:row>
      <xdr:rowOff>166878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4E659392-D091-42DF-A2B8-8EAB6908018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44</xdr:row>
      <xdr:rowOff>19049</xdr:rowOff>
    </xdr:from>
    <xdr:to>
      <xdr:col>22</xdr:col>
      <xdr:colOff>451104</xdr:colOff>
      <xdr:row>69</xdr:row>
      <xdr:rowOff>166877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3002B1-E162-449B-917E-C9C103FF1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76</xdr:row>
      <xdr:rowOff>19050</xdr:rowOff>
    </xdr:from>
    <xdr:to>
      <xdr:col>22</xdr:col>
      <xdr:colOff>451104</xdr:colOff>
      <xdr:row>101</xdr:row>
      <xdr:rowOff>166878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8019EB-F938-4882-A198-C4DFCFCDB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107</xdr:row>
      <xdr:rowOff>19050</xdr:rowOff>
    </xdr:from>
    <xdr:to>
      <xdr:col>22</xdr:col>
      <xdr:colOff>451104</xdr:colOff>
      <xdr:row>132</xdr:row>
      <xdr:rowOff>166878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1F64426-5A1E-4907-85FB-4DF48169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139</xdr:row>
      <xdr:rowOff>19050</xdr:rowOff>
    </xdr:from>
    <xdr:to>
      <xdr:col>22</xdr:col>
      <xdr:colOff>451104</xdr:colOff>
      <xdr:row>164</xdr:row>
      <xdr:rowOff>166878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0E74CD7-42DC-4CBF-9768-E9E4DA9C0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10</xdr:row>
      <xdr:rowOff>19049</xdr:rowOff>
    </xdr:from>
    <xdr:to>
      <xdr:col>22</xdr:col>
      <xdr:colOff>451104</xdr:colOff>
      <xdr:row>35</xdr:row>
      <xdr:rowOff>166877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13804B7-A6D7-43F5-ACF7-3C923AE52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10</xdr:row>
      <xdr:rowOff>19049</xdr:rowOff>
    </xdr:from>
    <xdr:to>
      <xdr:col>34</xdr:col>
      <xdr:colOff>451104</xdr:colOff>
      <xdr:row>35</xdr:row>
      <xdr:rowOff>166877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2AE88C7-576E-4A3C-82E9-74B5ED9B3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76</xdr:row>
      <xdr:rowOff>19050</xdr:rowOff>
    </xdr:from>
    <xdr:to>
      <xdr:col>34</xdr:col>
      <xdr:colOff>451104</xdr:colOff>
      <xdr:row>101</xdr:row>
      <xdr:rowOff>166878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A8D59DA-9106-42DB-B262-4B921EF6A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0</xdr:colOff>
      <xdr:row>44</xdr:row>
      <xdr:rowOff>19049</xdr:rowOff>
    </xdr:from>
    <xdr:to>
      <xdr:col>34</xdr:col>
      <xdr:colOff>451104</xdr:colOff>
      <xdr:row>69</xdr:row>
      <xdr:rowOff>166877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43E2FC0-9F09-4759-ADBD-9C04E7173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107</xdr:row>
      <xdr:rowOff>19050</xdr:rowOff>
    </xdr:from>
    <xdr:to>
      <xdr:col>34</xdr:col>
      <xdr:colOff>451104</xdr:colOff>
      <xdr:row>132</xdr:row>
      <xdr:rowOff>166878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808261E-23CE-492D-9728-B698B0B04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139</xdr:row>
      <xdr:rowOff>19050</xdr:rowOff>
    </xdr:from>
    <xdr:to>
      <xdr:col>34</xdr:col>
      <xdr:colOff>451104</xdr:colOff>
      <xdr:row>164</xdr:row>
      <xdr:rowOff>166878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28F5648-6CC9-451C-8F70-06D4F2CE4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0</xdr:colOff>
      <xdr:row>10</xdr:row>
      <xdr:rowOff>19049</xdr:rowOff>
    </xdr:from>
    <xdr:to>
      <xdr:col>46</xdr:col>
      <xdr:colOff>451104</xdr:colOff>
      <xdr:row>35</xdr:row>
      <xdr:rowOff>166877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09F7F0C-A66D-4F75-AAA5-23E9EB18F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0</xdr:colOff>
      <xdr:row>76</xdr:row>
      <xdr:rowOff>19050</xdr:rowOff>
    </xdr:from>
    <xdr:to>
      <xdr:col>46</xdr:col>
      <xdr:colOff>451104</xdr:colOff>
      <xdr:row>101</xdr:row>
      <xdr:rowOff>166878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19323C8-0A07-445A-82C1-37DE0FFF7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36</xdr:col>
      <xdr:colOff>0</xdr:colOff>
      <xdr:row>44</xdr:row>
      <xdr:rowOff>19049</xdr:rowOff>
    </xdr:from>
    <xdr:to>
      <xdr:col>46</xdr:col>
      <xdr:colOff>451104</xdr:colOff>
      <xdr:row>69</xdr:row>
      <xdr:rowOff>166877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FA56D61-4F6D-4B00-BF80-C5B9A0CBB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36</xdr:col>
      <xdr:colOff>0</xdr:colOff>
      <xdr:row>107</xdr:row>
      <xdr:rowOff>19050</xdr:rowOff>
    </xdr:from>
    <xdr:to>
      <xdr:col>46</xdr:col>
      <xdr:colOff>451104</xdr:colOff>
      <xdr:row>132</xdr:row>
      <xdr:rowOff>166878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1B99757-4A3A-4D52-BD6C-8681EF964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139</xdr:row>
      <xdr:rowOff>19050</xdr:rowOff>
    </xdr:from>
    <xdr:to>
      <xdr:col>46</xdr:col>
      <xdr:colOff>451104</xdr:colOff>
      <xdr:row>164</xdr:row>
      <xdr:rowOff>166878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C56D9C-B7FB-41F2-BBA2-82BECCBD4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0</xdr:colOff>
      <xdr:row>76</xdr:row>
      <xdr:rowOff>19050</xdr:rowOff>
    </xdr:from>
    <xdr:to>
      <xdr:col>58</xdr:col>
      <xdr:colOff>451104</xdr:colOff>
      <xdr:row>101</xdr:row>
      <xdr:rowOff>166878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D9A4125-8DD3-466B-8EC4-395AA011F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48</xdr:col>
      <xdr:colOff>0</xdr:colOff>
      <xdr:row>44</xdr:row>
      <xdr:rowOff>19049</xdr:rowOff>
    </xdr:from>
    <xdr:to>
      <xdr:col>58</xdr:col>
      <xdr:colOff>451104</xdr:colOff>
      <xdr:row>69</xdr:row>
      <xdr:rowOff>166877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5037149-0AE1-4BF9-8B49-BB8C64870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0</xdr:colOff>
      <xdr:row>10</xdr:row>
      <xdr:rowOff>19049</xdr:rowOff>
    </xdr:from>
    <xdr:to>
      <xdr:col>58</xdr:col>
      <xdr:colOff>451104</xdr:colOff>
      <xdr:row>35</xdr:row>
      <xdr:rowOff>166877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00FE6C0-28EF-4DEE-A3D1-BB5155CF9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0</xdr:colOff>
      <xdr:row>107</xdr:row>
      <xdr:rowOff>19050</xdr:rowOff>
    </xdr:from>
    <xdr:to>
      <xdr:col>58</xdr:col>
      <xdr:colOff>451104</xdr:colOff>
      <xdr:row>132</xdr:row>
      <xdr:rowOff>166878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E433AD5-F6AF-4988-8AA1-8ED066B70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0</xdr:colOff>
      <xdr:row>139</xdr:row>
      <xdr:rowOff>19050</xdr:rowOff>
    </xdr:from>
    <xdr:to>
      <xdr:col>58</xdr:col>
      <xdr:colOff>451104</xdr:colOff>
      <xdr:row>164</xdr:row>
      <xdr:rowOff>166878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831AB1B-167F-4FE0-8FC2-500CD34E1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48</xdr:col>
      <xdr:colOff>0</xdr:colOff>
      <xdr:row>204</xdr:row>
      <xdr:rowOff>28575</xdr:rowOff>
    </xdr:from>
    <xdr:to>
      <xdr:col>58</xdr:col>
      <xdr:colOff>451104</xdr:colOff>
      <xdr:row>229</xdr:row>
      <xdr:rowOff>176403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0A9F75E-1296-4002-8099-C42B2019F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48</xdr:col>
      <xdr:colOff>0</xdr:colOff>
      <xdr:row>235</xdr:row>
      <xdr:rowOff>28575</xdr:rowOff>
    </xdr:from>
    <xdr:to>
      <xdr:col>58</xdr:col>
      <xdr:colOff>451104</xdr:colOff>
      <xdr:row>260</xdr:row>
      <xdr:rowOff>176403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D1EDDBC-3AEB-4085-9220-2D7262D7C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48</xdr:col>
      <xdr:colOff>0</xdr:colOff>
      <xdr:row>266</xdr:row>
      <xdr:rowOff>28575</xdr:rowOff>
    </xdr:from>
    <xdr:to>
      <xdr:col>58</xdr:col>
      <xdr:colOff>451104</xdr:colOff>
      <xdr:row>291</xdr:row>
      <xdr:rowOff>176403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6AFD72DD-DFB3-449D-A7A6-43D1C338C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48</xdr:col>
      <xdr:colOff>0</xdr:colOff>
      <xdr:row>364</xdr:row>
      <xdr:rowOff>28575</xdr:rowOff>
    </xdr:from>
    <xdr:to>
      <xdr:col>58</xdr:col>
      <xdr:colOff>451104</xdr:colOff>
      <xdr:row>389</xdr:row>
      <xdr:rowOff>176403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233045B-B564-46F7-824F-C43D87591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48</xdr:col>
      <xdr:colOff>0</xdr:colOff>
      <xdr:row>300</xdr:row>
      <xdr:rowOff>28575</xdr:rowOff>
    </xdr:from>
    <xdr:to>
      <xdr:col>58</xdr:col>
      <xdr:colOff>451104</xdr:colOff>
      <xdr:row>325</xdr:row>
      <xdr:rowOff>176403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6CE11D0D-21E3-45CD-8680-1E41AF4EF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48</xdr:col>
      <xdr:colOff>0</xdr:colOff>
      <xdr:row>332</xdr:row>
      <xdr:rowOff>28575</xdr:rowOff>
    </xdr:from>
    <xdr:to>
      <xdr:col>58</xdr:col>
      <xdr:colOff>451104</xdr:colOff>
      <xdr:row>357</xdr:row>
      <xdr:rowOff>176403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E7547CEE-2003-416D-8925-CDAE10785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60</xdr:col>
      <xdr:colOff>0</xdr:colOff>
      <xdr:row>76</xdr:row>
      <xdr:rowOff>19050</xdr:rowOff>
    </xdr:from>
    <xdr:to>
      <xdr:col>70</xdr:col>
      <xdr:colOff>451104</xdr:colOff>
      <xdr:row>101</xdr:row>
      <xdr:rowOff>166878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6716ACC-7E18-4377-A5F3-008FBFDE5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60</xdr:col>
      <xdr:colOff>0</xdr:colOff>
      <xdr:row>44</xdr:row>
      <xdr:rowOff>19049</xdr:rowOff>
    </xdr:from>
    <xdr:to>
      <xdr:col>70</xdr:col>
      <xdr:colOff>451104</xdr:colOff>
      <xdr:row>69</xdr:row>
      <xdr:rowOff>166877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9569134-F414-4558-A2D8-722CF8CE2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60</xdr:col>
      <xdr:colOff>0</xdr:colOff>
      <xdr:row>10</xdr:row>
      <xdr:rowOff>19049</xdr:rowOff>
    </xdr:from>
    <xdr:to>
      <xdr:col>70</xdr:col>
      <xdr:colOff>451104</xdr:colOff>
      <xdr:row>35</xdr:row>
      <xdr:rowOff>166877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AFB2D30-7804-4386-B80B-7D5DCCE89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60</xdr:col>
      <xdr:colOff>0</xdr:colOff>
      <xdr:row>107</xdr:row>
      <xdr:rowOff>19050</xdr:rowOff>
    </xdr:from>
    <xdr:to>
      <xdr:col>70</xdr:col>
      <xdr:colOff>451104</xdr:colOff>
      <xdr:row>132</xdr:row>
      <xdr:rowOff>166878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996829F-447F-4484-B44E-8E1794B27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60</xdr:col>
      <xdr:colOff>0</xdr:colOff>
      <xdr:row>139</xdr:row>
      <xdr:rowOff>19050</xdr:rowOff>
    </xdr:from>
    <xdr:to>
      <xdr:col>70</xdr:col>
      <xdr:colOff>451104</xdr:colOff>
      <xdr:row>164</xdr:row>
      <xdr:rowOff>166878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DDDC1B3A-2400-40F8-8391-88D107619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72</xdr:col>
      <xdr:colOff>0</xdr:colOff>
      <xdr:row>76</xdr:row>
      <xdr:rowOff>19050</xdr:rowOff>
    </xdr:from>
    <xdr:to>
      <xdr:col>82</xdr:col>
      <xdr:colOff>451104</xdr:colOff>
      <xdr:row>101</xdr:row>
      <xdr:rowOff>166878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6B8F769-2972-4043-9C91-03F92F897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72</xdr:col>
      <xdr:colOff>0</xdr:colOff>
      <xdr:row>44</xdr:row>
      <xdr:rowOff>19049</xdr:rowOff>
    </xdr:from>
    <xdr:to>
      <xdr:col>82</xdr:col>
      <xdr:colOff>451104</xdr:colOff>
      <xdr:row>69</xdr:row>
      <xdr:rowOff>166877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195D444-06C1-4480-B180-07BFF56C6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72</xdr:col>
      <xdr:colOff>0</xdr:colOff>
      <xdr:row>10</xdr:row>
      <xdr:rowOff>19049</xdr:rowOff>
    </xdr:from>
    <xdr:to>
      <xdr:col>82</xdr:col>
      <xdr:colOff>451104</xdr:colOff>
      <xdr:row>35</xdr:row>
      <xdr:rowOff>166877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1E2E3E4-6B9F-4BBD-A603-A18A4A1DE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72</xdr:col>
      <xdr:colOff>0</xdr:colOff>
      <xdr:row>107</xdr:row>
      <xdr:rowOff>19050</xdr:rowOff>
    </xdr:from>
    <xdr:to>
      <xdr:col>82</xdr:col>
      <xdr:colOff>451104</xdr:colOff>
      <xdr:row>132</xdr:row>
      <xdr:rowOff>166878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23789441-3FB5-4E6A-9EBC-463A57A31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72</xdr:col>
      <xdr:colOff>0</xdr:colOff>
      <xdr:row>139</xdr:row>
      <xdr:rowOff>19050</xdr:rowOff>
    </xdr:from>
    <xdr:to>
      <xdr:col>82</xdr:col>
      <xdr:colOff>451104</xdr:colOff>
      <xdr:row>164</xdr:row>
      <xdr:rowOff>166878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CC55C31F-A671-4010-BC3C-04911AEC6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48</xdr:col>
      <xdr:colOff>0</xdr:colOff>
      <xdr:row>396</xdr:row>
      <xdr:rowOff>28575</xdr:rowOff>
    </xdr:from>
    <xdr:to>
      <xdr:col>58</xdr:col>
      <xdr:colOff>451104</xdr:colOff>
      <xdr:row>421</xdr:row>
      <xdr:rowOff>176403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B5329CD9-4F0E-4769-AA43-87ACF251D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48</xdr:col>
      <xdr:colOff>0</xdr:colOff>
      <xdr:row>461</xdr:row>
      <xdr:rowOff>28575</xdr:rowOff>
    </xdr:from>
    <xdr:to>
      <xdr:col>58</xdr:col>
      <xdr:colOff>451104</xdr:colOff>
      <xdr:row>486</xdr:row>
      <xdr:rowOff>176403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97BD6CDC-87C8-4E7F-BBBD-A0CCC7688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48</xdr:col>
      <xdr:colOff>0</xdr:colOff>
      <xdr:row>428</xdr:row>
      <xdr:rowOff>28575</xdr:rowOff>
    </xdr:from>
    <xdr:to>
      <xdr:col>58</xdr:col>
      <xdr:colOff>451104</xdr:colOff>
      <xdr:row>453</xdr:row>
      <xdr:rowOff>176403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BA4B3D0-1129-4943-BAA6-73558852F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48</xdr:col>
      <xdr:colOff>0</xdr:colOff>
      <xdr:row>172</xdr:row>
      <xdr:rowOff>28575</xdr:rowOff>
    </xdr:from>
    <xdr:to>
      <xdr:col>58</xdr:col>
      <xdr:colOff>451104</xdr:colOff>
      <xdr:row>197</xdr:row>
      <xdr:rowOff>176403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F67CA7E5-4FD2-4F2C-B95F-0544213B8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42</xdr:row>
      <xdr:rowOff>28575</xdr:rowOff>
    </xdr:from>
    <xdr:to>
      <xdr:col>46</xdr:col>
      <xdr:colOff>451104</xdr:colOff>
      <xdr:row>67</xdr:row>
      <xdr:rowOff>176403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14D20-2AAA-43DA-8E9C-0B0F3D852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0</xdr:colOff>
      <xdr:row>74</xdr:row>
      <xdr:rowOff>28575</xdr:rowOff>
    </xdr:from>
    <xdr:to>
      <xdr:col>46</xdr:col>
      <xdr:colOff>451104</xdr:colOff>
      <xdr:row>99</xdr:row>
      <xdr:rowOff>176403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2AA01F-97C8-4E4C-95A0-8B1E744BE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10</xdr:row>
      <xdr:rowOff>19050</xdr:rowOff>
    </xdr:from>
    <xdr:to>
      <xdr:col>22</xdr:col>
      <xdr:colOff>441579</xdr:colOff>
      <xdr:row>35</xdr:row>
      <xdr:rowOff>166878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02F827-382E-411B-8726-DDAE04D29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</xdr:row>
      <xdr:rowOff>19050</xdr:rowOff>
    </xdr:from>
    <xdr:to>
      <xdr:col>10</xdr:col>
      <xdr:colOff>460629</xdr:colOff>
      <xdr:row>35</xdr:row>
      <xdr:rowOff>166878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6E5B67-C4DD-45B8-A5FC-2F09C1781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10</xdr:row>
      <xdr:rowOff>19050</xdr:rowOff>
    </xdr:from>
    <xdr:to>
      <xdr:col>34</xdr:col>
      <xdr:colOff>451104</xdr:colOff>
      <xdr:row>35</xdr:row>
      <xdr:rowOff>166878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93C6F5D-0C18-4FF8-AEEE-57B07EBE4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10</xdr:row>
      <xdr:rowOff>19050</xdr:rowOff>
    </xdr:from>
    <xdr:to>
      <xdr:col>46</xdr:col>
      <xdr:colOff>451104</xdr:colOff>
      <xdr:row>35</xdr:row>
      <xdr:rowOff>166878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47B60C-0731-476A-8DDC-8F6FAE1B4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0</xdr:colOff>
      <xdr:row>10</xdr:row>
      <xdr:rowOff>19050</xdr:rowOff>
    </xdr:from>
    <xdr:to>
      <xdr:col>58</xdr:col>
      <xdr:colOff>451104</xdr:colOff>
      <xdr:row>35</xdr:row>
      <xdr:rowOff>166878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3E2591-C2AD-4BB6-AC37-C834A3458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0</xdr:colOff>
      <xdr:row>10</xdr:row>
      <xdr:rowOff>19050</xdr:rowOff>
    </xdr:from>
    <xdr:to>
      <xdr:col>70</xdr:col>
      <xdr:colOff>451104</xdr:colOff>
      <xdr:row>35</xdr:row>
      <xdr:rowOff>166878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1DD6C7-435D-41E6-AE94-C55B3983D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CE460"/>
  <sheetViews>
    <sheetView zoomScaleNormal="100" workbookViewId="0"/>
  </sheetViews>
  <sheetFormatPr defaultRowHeight="15" x14ac:dyDescent="0.25"/>
  <sheetData>
    <row r="1" spans="1:83" x14ac:dyDescent="0.25">
      <c r="A1" s="5" t="s">
        <v>56</v>
      </c>
      <c r="M1" s="5" t="s">
        <v>14</v>
      </c>
      <c r="N1" s="7"/>
      <c r="Y1" s="17" t="s">
        <v>15</v>
      </c>
      <c r="Z1" s="16"/>
      <c r="AA1" s="16"/>
      <c r="AB1" s="16"/>
      <c r="AC1" s="16"/>
      <c r="AD1" s="16"/>
      <c r="AE1" s="16"/>
      <c r="AF1" s="16"/>
      <c r="AG1" s="16"/>
      <c r="AH1" s="16"/>
      <c r="AI1" s="16"/>
      <c r="AK1" s="5" t="s">
        <v>16</v>
      </c>
      <c r="AW1" s="5" t="s">
        <v>49</v>
      </c>
      <c r="BI1" s="5" t="s">
        <v>83</v>
      </c>
      <c r="BU1" s="5" t="s">
        <v>84</v>
      </c>
    </row>
    <row r="2" spans="1:83" x14ac:dyDescent="0.25">
      <c r="M2" s="7"/>
      <c r="N2" s="7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83" x14ac:dyDescent="0.25">
      <c r="B3" s="7"/>
      <c r="C3" s="7"/>
      <c r="D3" s="9"/>
      <c r="I3" s="6" t="s">
        <v>9</v>
      </c>
      <c r="J3" s="6" t="s">
        <v>8</v>
      </c>
      <c r="K3" s="6" t="s">
        <v>10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83" x14ac:dyDescent="0.25">
      <c r="A4" s="2" t="s">
        <v>214</v>
      </c>
      <c r="B4" s="1"/>
      <c r="C4" s="1"/>
      <c r="D4" s="11"/>
      <c r="E4" s="1"/>
      <c r="I4" s="7">
        <v>89</v>
      </c>
      <c r="J4" s="7">
        <v>98</v>
      </c>
      <c r="K4" s="7">
        <v>108</v>
      </c>
    </row>
    <row r="5" spans="1:83" x14ac:dyDescent="0.25">
      <c r="A5" s="2" t="s">
        <v>215</v>
      </c>
      <c r="I5" s="7">
        <v>57</v>
      </c>
      <c r="J5" s="7">
        <v>62</v>
      </c>
      <c r="K5" s="7">
        <v>68</v>
      </c>
    </row>
    <row r="6" spans="1:83" x14ac:dyDescent="0.25">
      <c r="A6" s="2" t="s">
        <v>219</v>
      </c>
      <c r="I6" s="7">
        <v>49</v>
      </c>
      <c r="J6" s="7">
        <v>53</v>
      </c>
      <c r="K6" s="7">
        <v>58</v>
      </c>
    </row>
    <row r="7" spans="1:83" x14ac:dyDescent="0.25">
      <c r="A7" s="2" t="s">
        <v>216</v>
      </c>
      <c r="I7" s="7">
        <v>41</v>
      </c>
      <c r="J7" s="7">
        <v>46</v>
      </c>
      <c r="K7" s="7">
        <v>50</v>
      </c>
      <c r="N7" s="7"/>
      <c r="O7" s="7"/>
      <c r="P7" s="9"/>
      <c r="U7" s="6" t="s">
        <v>9</v>
      </c>
      <c r="V7" s="6" t="s">
        <v>8</v>
      </c>
      <c r="W7" s="6" t="s">
        <v>10</v>
      </c>
      <c r="Y7" s="16"/>
      <c r="Z7" s="15"/>
      <c r="AA7" s="15"/>
      <c r="AB7" s="19"/>
      <c r="AC7" s="16"/>
      <c r="AD7" s="16"/>
      <c r="AE7" s="16"/>
      <c r="AF7" s="16"/>
      <c r="AG7" s="20" t="s">
        <v>9</v>
      </c>
      <c r="AH7" s="20" t="s">
        <v>8</v>
      </c>
      <c r="AI7" s="20" t="s">
        <v>10</v>
      </c>
      <c r="AL7" s="7"/>
      <c r="AM7" s="7"/>
      <c r="AN7" s="9"/>
      <c r="AS7" s="6" t="s">
        <v>9</v>
      </c>
      <c r="AT7" s="6" t="s">
        <v>8</v>
      </c>
      <c r="AU7" s="6" t="s">
        <v>10</v>
      </c>
      <c r="AX7" s="7"/>
      <c r="AY7" s="7"/>
      <c r="AZ7" s="9"/>
      <c r="BE7" s="6" t="s">
        <v>9</v>
      </c>
      <c r="BF7" s="6" t="s">
        <v>8</v>
      </c>
      <c r="BG7" s="6" t="s">
        <v>10</v>
      </c>
      <c r="BJ7" s="7"/>
      <c r="BK7" s="7"/>
      <c r="BL7" s="9"/>
      <c r="BQ7" s="6" t="s">
        <v>9</v>
      </c>
      <c r="BR7" s="6" t="s">
        <v>8</v>
      </c>
      <c r="BS7" s="6" t="s">
        <v>10</v>
      </c>
      <c r="BV7" s="7"/>
      <c r="BW7" s="7"/>
      <c r="BX7" s="9"/>
      <c r="CC7" s="6" t="s">
        <v>9</v>
      </c>
      <c r="CD7" s="6" t="s">
        <v>8</v>
      </c>
      <c r="CE7" s="6" t="s">
        <v>10</v>
      </c>
    </row>
    <row r="8" spans="1:83" x14ac:dyDescent="0.25">
      <c r="A8" s="2" t="s">
        <v>217</v>
      </c>
      <c r="I8" s="7">
        <v>32</v>
      </c>
      <c r="J8" s="7">
        <v>35</v>
      </c>
      <c r="K8" s="7">
        <v>39</v>
      </c>
      <c r="M8" s="2" t="s">
        <v>210</v>
      </c>
      <c r="U8" s="7">
        <v>75</v>
      </c>
      <c r="V8" s="7">
        <v>90</v>
      </c>
      <c r="W8" s="7">
        <v>106</v>
      </c>
      <c r="Y8" s="2" t="s">
        <v>210</v>
      </c>
      <c r="Z8" s="16"/>
      <c r="AA8" s="16"/>
      <c r="AB8" s="16"/>
      <c r="AC8" s="16"/>
      <c r="AD8" s="16"/>
      <c r="AE8" s="16"/>
      <c r="AF8" s="16"/>
      <c r="AG8" s="15">
        <v>51</v>
      </c>
      <c r="AH8" s="15">
        <v>60</v>
      </c>
      <c r="AI8" s="15">
        <v>68</v>
      </c>
      <c r="AK8" s="2" t="s">
        <v>210</v>
      </c>
      <c r="AS8" s="7">
        <v>41</v>
      </c>
      <c r="AT8" s="7">
        <v>51</v>
      </c>
      <c r="AU8" s="7">
        <v>58</v>
      </c>
      <c r="AW8" s="2" t="s">
        <v>210</v>
      </c>
      <c r="BE8" s="7">
        <v>36</v>
      </c>
      <c r="BF8" s="7">
        <v>44</v>
      </c>
      <c r="BG8" s="7">
        <v>50</v>
      </c>
      <c r="BI8" s="2" t="s">
        <v>210</v>
      </c>
      <c r="BJ8" s="1"/>
      <c r="BK8" s="1"/>
      <c r="BL8" s="11"/>
      <c r="BM8" s="1"/>
      <c r="BQ8" s="7">
        <v>30</v>
      </c>
      <c r="BR8" s="7">
        <v>35</v>
      </c>
      <c r="BS8" s="7">
        <v>40</v>
      </c>
      <c r="BU8" s="2" t="s">
        <v>210</v>
      </c>
      <c r="BV8" s="1"/>
      <c r="BW8" s="1"/>
      <c r="BX8" s="11"/>
      <c r="BY8" s="1"/>
      <c r="CC8" s="7">
        <v>28</v>
      </c>
      <c r="CD8" s="7">
        <v>30</v>
      </c>
      <c r="CE8" s="7">
        <v>33</v>
      </c>
    </row>
    <row r="9" spans="1:83" x14ac:dyDescent="0.25">
      <c r="A9" s="2" t="s">
        <v>218</v>
      </c>
      <c r="I9" s="7">
        <v>28</v>
      </c>
      <c r="J9" s="7">
        <v>31</v>
      </c>
      <c r="K9" s="7">
        <v>33</v>
      </c>
      <c r="M9" s="2" t="s">
        <v>220</v>
      </c>
      <c r="N9" s="1"/>
      <c r="O9" s="1"/>
      <c r="P9" s="11"/>
      <c r="Q9" s="1"/>
      <c r="U9" s="7">
        <v>89</v>
      </c>
      <c r="V9" s="7">
        <v>98</v>
      </c>
      <c r="W9" s="7">
        <v>108</v>
      </c>
      <c r="Y9" s="2" t="s">
        <v>220</v>
      </c>
      <c r="Z9" s="18"/>
      <c r="AA9" s="18"/>
      <c r="AB9" s="23"/>
      <c r="AC9" s="18"/>
      <c r="AD9" s="16"/>
      <c r="AE9" s="16"/>
      <c r="AF9" s="16"/>
      <c r="AG9" s="15">
        <v>57</v>
      </c>
      <c r="AH9" s="15">
        <v>62</v>
      </c>
      <c r="AI9" s="15">
        <v>68</v>
      </c>
      <c r="AK9" s="2" t="s">
        <v>220</v>
      </c>
      <c r="AL9" s="1"/>
      <c r="AM9" s="1"/>
      <c r="AN9" s="11"/>
      <c r="AO9" s="1"/>
      <c r="AS9" s="7">
        <v>49</v>
      </c>
      <c r="AT9" s="7">
        <v>53</v>
      </c>
      <c r="AU9" s="7">
        <v>58</v>
      </c>
      <c r="AW9" s="2" t="s">
        <v>220</v>
      </c>
      <c r="BE9" s="7">
        <v>41</v>
      </c>
      <c r="BF9" s="7">
        <v>46</v>
      </c>
      <c r="BG9" s="7">
        <v>50</v>
      </c>
      <c r="BI9" s="2" t="s">
        <v>220</v>
      </c>
      <c r="BQ9" s="7">
        <v>32</v>
      </c>
      <c r="BR9" s="7">
        <v>35</v>
      </c>
      <c r="BS9" s="7">
        <v>39</v>
      </c>
      <c r="BU9" s="2" t="s">
        <v>220</v>
      </c>
      <c r="CC9" s="7">
        <v>28</v>
      </c>
      <c r="CD9" s="7">
        <v>31</v>
      </c>
      <c r="CE9" s="7">
        <v>33</v>
      </c>
    </row>
    <row r="10" spans="1:83" x14ac:dyDescent="0.25">
      <c r="M10" s="2"/>
      <c r="U10" s="7"/>
      <c r="V10" s="7"/>
      <c r="W10" s="7"/>
      <c r="Y10" s="21"/>
      <c r="Z10" s="16"/>
      <c r="AA10" s="16"/>
      <c r="AB10" s="16"/>
      <c r="AC10" s="16"/>
      <c r="AD10" s="16"/>
      <c r="AE10" s="16"/>
      <c r="AF10" s="16"/>
      <c r="AG10" s="15"/>
      <c r="AH10" s="15"/>
      <c r="AI10" s="15"/>
      <c r="AK10" s="2"/>
      <c r="AS10" s="7"/>
      <c r="AT10" s="7"/>
      <c r="AU10" s="7"/>
      <c r="AW10" s="2"/>
      <c r="BE10" s="7"/>
      <c r="BF10" s="7"/>
      <c r="BG10" s="7"/>
      <c r="BI10" s="2"/>
      <c r="BQ10" s="7"/>
      <c r="BR10" s="7"/>
      <c r="BS10" s="7"/>
      <c r="BU10" s="2"/>
      <c r="CC10" s="7"/>
      <c r="CD10" s="7"/>
      <c r="CE10" s="7"/>
    </row>
    <row r="11" spans="1:83" x14ac:dyDescent="0.25">
      <c r="M11" s="2"/>
      <c r="U11" s="7"/>
      <c r="V11" s="7"/>
      <c r="W11" s="7"/>
      <c r="Y11" s="21"/>
      <c r="Z11" s="16"/>
      <c r="AA11" s="16"/>
      <c r="AB11" s="16"/>
      <c r="AC11" s="16"/>
      <c r="AD11" s="16"/>
      <c r="AE11" s="16"/>
      <c r="AF11" s="16"/>
      <c r="AG11" s="15"/>
      <c r="AH11" s="15"/>
      <c r="AI11" s="15"/>
      <c r="AK11" s="2"/>
      <c r="AS11" s="7"/>
      <c r="AT11" s="7"/>
      <c r="AU11" s="7"/>
      <c r="AW11" s="2"/>
      <c r="BE11" s="7"/>
      <c r="BF11" s="7"/>
      <c r="BG11" s="7"/>
      <c r="BI11" s="2"/>
      <c r="BQ11" s="7"/>
      <c r="BR11" s="7"/>
      <c r="BS11" s="7"/>
      <c r="BU11" s="2"/>
      <c r="CC11" s="7"/>
      <c r="CD11" s="7"/>
      <c r="CE11" s="7"/>
    </row>
    <row r="12" spans="1:83" x14ac:dyDescent="0.25">
      <c r="M12" s="2"/>
      <c r="U12" s="7"/>
      <c r="V12" s="7"/>
      <c r="W12" s="7"/>
      <c r="Y12" s="21"/>
      <c r="Z12" s="16"/>
      <c r="AA12" s="16"/>
      <c r="AB12" s="16"/>
      <c r="AC12" s="16"/>
      <c r="AD12" s="16"/>
      <c r="AE12" s="16"/>
      <c r="AF12" s="16"/>
      <c r="AG12" s="15"/>
      <c r="AH12" s="15"/>
      <c r="AI12" s="15"/>
      <c r="AK12" s="2"/>
      <c r="AS12" s="7"/>
      <c r="AT12" s="7"/>
      <c r="AU12" s="7"/>
      <c r="AW12" s="2"/>
      <c r="BE12" s="7"/>
      <c r="BF12" s="7"/>
      <c r="BG12" s="7"/>
      <c r="BI12" s="2"/>
      <c r="BQ12" s="7"/>
      <c r="BR12" s="7"/>
      <c r="BS12" s="7"/>
      <c r="BU12" s="2"/>
      <c r="CC12" s="7"/>
      <c r="CD12" s="7"/>
      <c r="CE12" s="7"/>
    </row>
    <row r="13" spans="1:83" x14ac:dyDescent="0.25">
      <c r="M13" s="2"/>
      <c r="R13" s="7"/>
      <c r="S13" s="7"/>
      <c r="T13" s="7"/>
      <c r="Y13" s="21"/>
      <c r="Z13" s="16"/>
      <c r="AA13" s="16"/>
      <c r="AB13" s="16"/>
      <c r="AC13" s="16"/>
      <c r="AD13" s="15"/>
      <c r="AE13" s="15"/>
      <c r="AF13" s="15"/>
      <c r="AG13" s="16"/>
      <c r="AH13" s="16"/>
      <c r="AI13" s="16"/>
      <c r="AK13" s="2"/>
      <c r="AP13" s="7"/>
      <c r="AQ13" s="7"/>
      <c r="AR13" s="7"/>
      <c r="AW13" s="2"/>
      <c r="BB13" s="7"/>
      <c r="BC13" s="7"/>
      <c r="BD13" s="7"/>
      <c r="BI13" s="2"/>
      <c r="BN13" s="7"/>
      <c r="BO13" s="7"/>
      <c r="BP13" s="7"/>
      <c r="BU13" s="2"/>
      <c r="BZ13" s="7"/>
      <c r="CA13" s="7"/>
      <c r="CB13" s="7"/>
    </row>
    <row r="14" spans="1:83" x14ac:dyDescent="0.25"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83" x14ac:dyDescent="0.25"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83" x14ac:dyDescent="0.25"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25:35" x14ac:dyDescent="0.25"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25:35" x14ac:dyDescent="0.25"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25:35" x14ac:dyDescent="0.25"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25:35" x14ac:dyDescent="0.25"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25:35" x14ac:dyDescent="0.25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25:35" x14ac:dyDescent="0.25"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25:35" x14ac:dyDescent="0.25"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25:35" x14ac:dyDescent="0.25"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25:35" x14ac:dyDescent="0.25"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25:35" x14ac:dyDescent="0.25"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25:35" x14ac:dyDescent="0.25"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5:35" x14ac:dyDescent="0.25"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25:35" x14ac:dyDescent="0.25"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25:35" x14ac:dyDescent="0.25"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25:35" x14ac:dyDescent="0.25"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25:35" x14ac:dyDescent="0.25"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3:83" x14ac:dyDescent="0.25"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3:83" x14ac:dyDescent="0.25"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3:83" x14ac:dyDescent="0.25"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3:83" x14ac:dyDescent="0.25"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3:83" x14ac:dyDescent="0.25"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3:83" x14ac:dyDescent="0.25">
      <c r="N38" s="7"/>
      <c r="O38" s="7"/>
      <c r="P38" s="9"/>
      <c r="U38" s="6" t="s">
        <v>9</v>
      </c>
      <c r="V38" s="6" t="s">
        <v>8</v>
      </c>
      <c r="W38" s="6" t="s">
        <v>10</v>
      </c>
      <c r="Y38" s="16"/>
      <c r="Z38" s="15"/>
      <c r="AA38" s="15"/>
      <c r="AB38" s="19"/>
      <c r="AC38" s="16"/>
      <c r="AD38" s="16"/>
      <c r="AE38" s="16"/>
      <c r="AF38" s="16"/>
      <c r="AG38" s="20" t="s">
        <v>9</v>
      </c>
      <c r="AH38" s="20" t="s">
        <v>8</v>
      </c>
      <c r="AI38" s="20" t="s">
        <v>10</v>
      </c>
      <c r="AL38" s="7"/>
      <c r="AM38" s="7"/>
      <c r="AN38" s="9"/>
      <c r="AS38" s="6" t="s">
        <v>9</v>
      </c>
      <c r="AT38" s="6" t="s">
        <v>8</v>
      </c>
      <c r="AU38" s="6" t="s">
        <v>10</v>
      </c>
      <c r="AX38" s="7"/>
      <c r="AY38" s="7"/>
      <c r="AZ38" s="9"/>
      <c r="BE38" s="6" t="s">
        <v>9</v>
      </c>
      <c r="BF38" s="6" t="s">
        <v>8</v>
      </c>
      <c r="BG38" s="6" t="s">
        <v>10</v>
      </c>
      <c r="BJ38" s="7"/>
      <c r="BK38" s="7"/>
      <c r="BL38" s="9"/>
      <c r="BQ38" s="6" t="s">
        <v>9</v>
      </c>
      <c r="BR38" s="6" t="s">
        <v>8</v>
      </c>
      <c r="BS38" s="6" t="s">
        <v>10</v>
      </c>
      <c r="BV38" s="7"/>
      <c r="BW38" s="7"/>
      <c r="BX38" s="9"/>
      <c r="CC38" s="6" t="s">
        <v>9</v>
      </c>
      <c r="CD38" s="6" t="s">
        <v>8</v>
      </c>
      <c r="CE38" s="6" t="s">
        <v>10</v>
      </c>
    </row>
    <row r="39" spans="13:83" x14ac:dyDescent="0.25">
      <c r="M39" s="2" t="s">
        <v>210</v>
      </c>
      <c r="N39" s="1"/>
      <c r="O39" s="1"/>
      <c r="P39" s="11"/>
      <c r="Q39" s="1"/>
      <c r="U39" s="7">
        <v>75</v>
      </c>
      <c r="V39" s="7">
        <v>90</v>
      </c>
      <c r="W39" s="7">
        <v>106</v>
      </c>
      <c r="Y39" s="2" t="s">
        <v>210</v>
      </c>
      <c r="Z39" s="18"/>
      <c r="AA39" s="18"/>
      <c r="AB39" s="23"/>
      <c r="AC39" s="18"/>
      <c r="AD39" s="16"/>
      <c r="AE39" s="16"/>
      <c r="AF39" s="16"/>
      <c r="AG39" s="15">
        <v>51</v>
      </c>
      <c r="AH39" s="15">
        <v>60</v>
      </c>
      <c r="AI39" s="15">
        <v>68</v>
      </c>
      <c r="AK39" s="2" t="s">
        <v>210</v>
      </c>
      <c r="AL39" s="1"/>
      <c r="AM39" s="1"/>
      <c r="AN39" s="11"/>
      <c r="AO39" s="1"/>
      <c r="AS39" s="7">
        <v>41</v>
      </c>
      <c r="AT39" s="7">
        <v>51</v>
      </c>
      <c r="AU39" s="7">
        <v>58</v>
      </c>
      <c r="AW39" s="2" t="s">
        <v>210</v>
      </c>
      <c r="AX39" s="1"/>
      <c r="AY39" s="1"/>
      <c r="AZ39" s="11"/>
      <c r="BA39" s="1"/>
      <c r="BE39" s="7">
        <v>36</v>
      </c>
      <c r="BF39" s="7">
        <v>44</v>
      </c>
      <c r="BG39" s="7">
        <v>50</v>
      </c>
      <c r="BI39" s="2" t="s">
        <v>210</v>
      </c>
      <c r="BJ39" s="1"/>
      <c r="BK39" s="1"/>
      <c r="BL39" s="11"/>
      <c r="BM39" s="1"/>
      <c r="BQ39" s="7">
        <v>30</v>
      </c>
      <c r="BR39" s="7">
        <v>35</v>
      </c>
      <c r="BS39" s="7">
        <v>40</v>
      </c>
      <c r="BU39" s="2" t="s">
        <v>210</v>
      </c>
      <c r="BV39" s="1"/>
      <c r="BW39" s="1"/>
      <c r="BX39" s="11"/>
      <c r="BY39" s="1"/>
      <c r="CC39" s="7">
        <v>28</v>
      </c>
      <c r="CD39" s="7">
        <v>30</v>
      </c>
      <c r="CE39" s="7">
        <v>33</v>
      </c>
    </row>
    <row r="40" spans="13:83" x14ac:dyDescent="0.25">
      <c r="M40" s="2" t="s">
        <v>211</v>
      </c>
      <c r="U40" s="7">
        <v>75</v>
      </c>
      <c r="V40" s="7">
        <v>83</v>
      </c>
      <c r="W40" s="7">
        <v>91</v>
      </c>
      <c r="Y40" s="2" t="s">
        <v>221</v>
      </c>
      <c r="Z40" s="16"/>
      <c r="AA40" s="16"/>
      <c r="AB40" s="16"/>
      <c r="AC40" s="16"/>
      <c r="AD40" s="16"/>
      <c r="AE40" s="16"/>
      <c r="AF40" s="16"/>
      <c r="AG40" s="15">
        <v>48</v>
      </c>
      <c r="AH40" s="15">
        <v>54</v>
      </c>
      <c r="AI40" s="15">
        <v>58</v>
      </c>
      <c r="AK40" s="2" t="s">
        <v>224</v>
      </c>
      <c r="AS40" s="7">
        <v>41</v>
      </c>
      <c r="AT40" s="7">
        <v>45</v>
      </c>
      <c r="AU40" s="7">
        <v>50</v>
      </c>
      <c r="AW40" s="2" t="s">
        <v>227</v>
      </c>
      <c r="BE40" s="7">
        <v>36</v>
      </c>
      <c r="BF40" s="7">
        <v>40</v>
      </c>
      <c r="BG40" s="7">
        <v>46</v>
      </c>
      <c r="BI40" s="2" t="s">
        <v>230</v>
      </c>
      <c r="BQ40" s="7">
        <v>28</v>
      </c>
      <c r="BR40" s="7">
        <v>31</v>
      </c>
      <c r="BS40" s="7">
        <v>36</v>
      </c>
      <c r="BU40" s="2" t="s">
        <v>233</v>
      </c>
      <c r="CC40" s="7">
        <v>25</v>
      </c>
      <c r="CD40" s="7">
        <v>28</v>
      </c>
      <c r="CE40" s="7">
        <v>33</v>
      </c>
    </row>
    <row r="41" spans="13:83" x14ac:dyDescent="0.25">
      <c r="M41" s="2" t="s">
        <v>212</v>
      </c>
      <c r="U41" s="7">
        <v>30</v>
      </c>
      <c r="V41" s="7">
        <v>40</v>
      </c>
      <c r="W41" s="7">
        <v>57</v>
      </c>
      <c r="Y41" s="2" t="s">
        <v>222</v>
      </c>
      <c r="Z41" s="16"/>
      <c r="AA41" s="16"/>
      <c r="AB41" s="16"/>
      <c r="AC41" s="16"/>
      <c r="AD41" s="16"/>
      <c r="AE41" s="16"/>
      <c r="AF41" s="16"/>
      <c r="AG41" s="15">
        <v>22</v>
      </c>
      <c r="AH41" s="15">
        <v>27</v>
      </c>
      <c r="AI41" s="15">
        <v>32</v>
      </c>
      <c r="AK41" s="2" t="s">
        <v>225</v>
      </c>
      <c r="AS41" s="7">
        <v>20</v>
      </c>
      <c r="AT41" s="7">
        <v>26</v>
      </c>
      <c r="AU41" s="7">
        <v>31</v>
      </c>
      <c r="AW41" s="2" t="s">
        <v>228</v>
      </c>
      <c r="BE41" s="7">
        <v>19</v>
      </c>
      <c r="BF41" s="7">
        <v>23</v>
      </c>
      <c r="BG41" s="7">
        <v>27</v>
      </c>
      <c r="BI41" s="2" t="s">
        <v>231</v>
      </c>
      <c r="BQ41" s="7">
        <v>17</v>
      </c>
      <c r="BR41" s="7">
        <v>20</v>
      </c>
      <c r="BS41" s="7">
        <v>25</v>
      </c>
      <c r="BU41" s="2" t="s">
        <v>234</v>
      </c>
      <c r="CC41" s="7">
        <v>17</v>
      </c>
      <c r="CD41" s="7">
        <v>20</v>
      </c>
      <c r="CE41" s="7">
        <v>23</v>
      </c>
    </row>
    <row r="42" spans="13:83" x14ac:dyDescent="0.25">
      <c r="M42" s="2" t="s">
        <v>35</v>
      </c>
      <c r="U42" s="7">
        <v>29</v>
      </c>
      <c r="V42" s="7">
        <v>39</v>
      </c>
      <c r="W42" s="7">
        <v>52</v>
      </c>
      <c r="Y42" s="2" t="s">
        <v>36</v>
      </c>
      <c r="Z42" s="16"/>
      <c r="AA42" s="16"/>
      <c r="AB42" s="16"/>
      <c r="AC42" s="16"/>
      <c r="AD42" s="16"/>
      <c r="AE42" s="16"/>
      <c r="AF42" s="16"/>
      <c r="AG42" s="15">
        <v>23</v>
      </c>
      <c r="AH42" s="15">
        <v>27</v>
      </c>
      <c r="AI42" s="15">
        <v>32</v>
      </c>
      <c r="AK42" s="2" t="s">
        <v>37</v>
      </c>
      <c r="AS42" s="7">
        <v>21</v>
      </c>
      <c r="AT42" s="7">
        <v>25</v>
      </c>
      <c r="AU42" s="7">
        <v>30</v>
      </c>
      <c r="AW42" s="2" t="s">
        <v>38</v>
      </c>
      <c r="BE42" s="7">
        <v>18</v>
      </c>
      <c r="BF42" s="7">
        <v>23</v>
      </c>
      <c r="BG42" s="7">
        <v>26</v>
      </c>
      <c r="BI42" s="2" t="s">
        <v>39</v>
      </c>
      <c r="BQ42" s="7">
        <v>16</v>
      </c>
      <c r="BR42" s="7">
        <v>20</v>
      </c>
      <c r="BS42" s="7">
        <v>24</v>
      </c>
      <c r="BU42" s="2" t="s">
        <v>40</v>
      </c>
      <c r="CC42" s="7">
        <v>16</v>
      </c>
      <c r="CD42" s="7">
        <v>19</v>
      </c>
      <c r="CE42" s="7">
        <v>22</v>
      </c>
    </row>
    <row r="43" spans="13:83" x14ac:dyDescent="0.25">
      <c r="M43" s="2" t="s">
        <v>213</v>
      </c>
      <c r="U43" s="7">
        <v>29</v>
      </c>
      <c r="V43" s="7">
        <v>39</v>
      </c>
      <c r="W43" s="7">
        <v>49</v>
      </c>
      <c r="Y43" s="2" t="s">
        <v>223</v>
      </c>
      <c r="Z43" s="16"/>
      <c r="AA43" s="16"/>
      <c r="AB43" s="16"/>
      <c r="AC43" s="16"/>
      <c r="AD43" s="16"/>
      <c r="AE43" s="16"/>
      <c r="AF43" s="16"/>
      <c r="AG43" s="15">
        <v>23</v>
      </c>
      <c r="AH43" s="15">
        <v>28</v>
      </c>
      <c r="AI43" s="15">
        <v>34</v>
      </c>
      <c r="AK43" s="2" t="s">
        <v>226</v>
      </c>
      <c r="AS43" s="7">
        <v>21</v>
      </c>
      <c r="AT43" s="7">
        <v>25</v>
      </c>
      <c r="AU43" s="7">
        <v>30</v>
      </c>
      <c r="AW43" s="2" t="s">
        <v>229</v>
      </c>
      <c r="BE43" s="7">
        <v>19</v>
      </c>
      <c r="BF43" s="7">
        <v>23</v>
      </c>
      <c r="BG43" s="7">
        <v>27</v>
      </c>
      <c r="BI43" s="2" t="s">
        <v>232</v>
      </c>
      <c r="BQ43" s="7">
        <v>16</v>
      </c>
      <c r="BR43" s="7">
        <v>20</v>
      </c>
      <c r="BS43" s="7">
        <v>23</v>
      </c>
      <c r="BU43" s="2" t="s">
        <v>235</v>
      </c>
      <c r="CC43" s="7">
        <v>16</v>
      </c>
      <c r="CD43" s="7">
        <v>19</v>
      </c>
      <c r="CE43" s="7">
        <v>22</v>
      </c>
    </row>
    <row r="44" spans="13:83" x14ac:dyDescent="0.25">
      <c r="M44" s="2"/>
      <c r="R44" s="7"/>
      <c r="S44" s="7"/>
      <c r="T44" s="7"/>
      <c r="Y44" s="21"/>
      <c r="Z44" s="16"/>
      <c r="AA44" s="16"/>
      <c r="AB44" s="16"/>
      <c r="AC44" s="16"/>
      <c r="AD44" s="15"/>
      <c r="AE44" s="15"/>
      <c r="AF44" s="15"/>
      <c r="AG44" s="16"/>
      <c r="AH44" s="16"/>
      <c r="AI44" s="16"/>
      <c r="AK44" s="2"/>
      <c r="AP44" s="7"/>
      <c r="AQ44" s="7"/>
      <c r="AR44" s="7"/>
      <c r="AW44" s="2"/>
      <c r="BB44" s="7"/>
      <c r="BC44" s="7"/>
      <c r="BD44" s="7"/>
      <c r="BI44" s="2"/>
      <c r="BN44" s="7"/>
      <c r="BO44" s="7"/>
      <c r="BP44" s="7"/>
      <c r="BU44" s="2"/>
      <c r="BZ44" s="7"/>
      <c r="CA44" s="7"/>
      <c r="CB44" s="7"/>
    </row>
    <row r="45" spans="13:83" x14ac:dyDescent="0.25"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3:83" x14ac:dyDescent="0.25"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3:83" x14ac:dyDescent="0.25"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3:83" x14ac:dyDescent="0.25"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25:35" x14ac:dyDescent="0.25"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25:35" x14ac:dyDescent="0.25"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25:35" x14ac:dyDescent="0.25"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25:35" x14ac:dyDescent="0.25"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25:35" x14ac:dyDescent="0.25"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25:35" x14ac:dyDescent="0.25"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25:35" x14ac:dyDescent="0.25"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25:35" x14ac:dyDescent="0.25"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25:35" x14ac:dyDescent="0.25"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25:35" x14ac:dyDescent="0.25"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25:35" x14ac:dyDescent="0.25"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25:35" x14ac:dyDescent="0.25"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25:35" x14ac:dyDescent="0.25"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25:35" x14ac:dyDescent="0.25"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25:35" x14ac:dyDescent="0.25"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25:35" x14ac:dyDescent="0.25"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83" x14ac:dyDescent="0.25"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83" x14ac:dyDescent="0.25"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83" x14ac:dyDescent="0.25"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83" x14ac:dyDescent="0.25"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83" x14ac:dyDescent="0.25"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83" x14ac:dyDescent="0.25"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83" x14ac:dyDescent="0.25"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83" x14ac:dyDescent="0.25">
      <c r="N72" s="7"/>
      <c r="O72" s="7"/>
      <c r="P72" s="9"/>
      <c r="U72" s="6" t="s">
        <v>9</v>
      </c>
      <c r="V72" s="6" t="s">
        <v>8</v>
      </c>
      <c r="W72" s="6" t="s">
        <v>10</v>
      </c>
      <c r="Y72" s="16"/>
      <c r="Z72" s="15"/>
      <c r="AA72" s="15"/>
      <c r="AB72" s="19"/>
      <c r="AC72" s="16"/>
      <c r="AD72" s="16"/>
      <c r="AE72" s="16"/>
      <c r="AF72" s="16"/>
      <c r="AG72" s="20" t="s">
        <v>9</v>
      </c>
      <c r="AH72" s="20" t="s">
        <v>8</v>
      </c>
      <c r="AI72" s="20" t="s">
        <v>10</v>
      </c>
      <c r="AL72" s="7"/>
      <c r="AM72" s="7"/>
      <c r="AN72" s="9"/>
      <c r="AS72" s="6" t="s">
        <v>9</v>
      </c>
      <c r="AT72" s="6" t="s">
        <v>8</v>
      </c>
      <c r="AU72" s="6" t="s">
        <v>10</v>
      </c>
      <c r="AX72" s="7"/>
      <c r="AY72" s="7"/>
      <c r="AZ72" s="9"/>
      <c r="BE72" s="6" t="s">
        <v>9</v>
      </c>
      <c r="BF72" s="6" t="s">
        <v>8</v>
      </c>
      <c r="BG72" s="6" t="s">
        <v>10</v>
      </c>
      <c r="BJ72" s="7"/>
      <c r="BK72" s="7"/>
      <c r="BL72" s="9"/>
      <c r="BQ72" s="6" t="s">
        <v>9</v>
      </c>
      <c r="BR72" s="6" t="s">
        <v>8</v>
      </c>
      <c r="BS72" s="6" t="s">
        <v>10</v>
      </c>
      <c r="BV72" s="7"/>
      <c r="BW72" s="7"/>
      <c r="BX72" s="9"/>
      <c r="CC72" s="6" t="s">
        <v>9</v>
      </c>
      <c r="CD72" s="6" t="s">
        <v>8</v>
      </c>
      <c r="CE72" s="6" t="s">
        <v>10</v>
      </c>
    </row>
    <row r="73" spans="1:83" x14ac:dyDescent="0.25">
      <c r="A73" s="2"/>
      <c r="B73" s="1"/>
      <c r="C73" s="1"/>
      <c r="D73" s="11"/>
      <c r="E73" s="1"/>
      <c r="I73" s="7"/>
      <c r="J73" s="7"/>
      <c r="K73" s="7"/>
      <c r="M73" s="2" t="s">
        <v>35</v>
      </c>
      <c r="U73" s="7">
        <v>29</v>
      </c>
      <c r="V73" s="7">
        <v>39</v>
      </c>
      <c r="W73" s="7">
        <v>52</v>
      </c>
      <c r="Y73" s="2" t="s">
        <v>36</v>
      </c>
      <c r="Z73" s="16"/>
      <c r="AA73" s="16"/>
      <c r="AB73" s="16"/>
      <c r="AC73" s="16"/>
      <c r="AD73" s="16"/>
      <c r="AE73" s="16"/>
      <c r="AF73" s="16"/>
      <c r="AG73" s="15">
        <v>23</v>
      </c>
      <c r="AH73" s="15">
        <v>27</v>
      </c>
      <c r="AI73" s="15">
        <v>32</v>
      </c>
      <c r="AK73" s="2" t="s">
        <v>37</v>
      </c>
      <c r="AS73" s="7">
        <v>21</v>
      </c>
      <c r="AT73" s="7">
        <v>25</v>
      </c>
      <c r="AU73" s="7">
        <v>30</v>
      </c>
      <c r="AW73" s="2" t="s">
        <v>38</v>
      </c>
      <c r="BE73" s="7">
        <v>18</v>
      </c>
      <c r="BF73" s="7">
        <v>23</v>
      </c>
      <c r="BG73" s="7">
        <v>26</v>
      </c>
      <c r="BI73" s="2" t="s">
        <v>39</v>
      </c>
      <c r="BQ73" s="7">
        <v>16</v>
      </c>
      <c r="BR73" s="7">
        <v>20</v>
      </c>
      <c r="BS73" s="7">
        <v>24</v>
      </c>
      <c r="BU73" s="2" t="s">
        <v>40</v>
      </c>
      <c r="CC73" s="7">
        <v>16</v>
      </c>
      <c r="CD73" s="7">
        <v>19</v>
      </c>
      <c r="CE73" s="7">
        <v>22</v>
      </c>
    </row>
    <row r="74" spans="1:83" x14ac:dyDescent="0.25">
      <c r="A74" s="2"/>
      <c r="I74" s="7"/>
      <c r="J74" s="7"/>
      <c r="K74" s="7"/>
      <c r="M74" s="2" t="s">
        <v>236</v>
      </c>
      <c r="U74" s="7">
        <v>23</v>
      </c>
      <c r="V74" s="7">
        <v>37</v>
      </c>
      <c r="W74" s="7">
        <v>48</v>
      </c>
      <c r="Y74" s="2" t="s">
        <v>237</v>
      </c>
      <c r="Z74" s="16"/>
      <c r="AA74" s="16"/>
      <c r="AB74" s="16"/>
      <c r="AC74" s="16"/>
      <c r="AD74" s="16"/>
      <c r="AE74" s="16"/>
      <c r="AF74" s="16"/>
      <c r="AG74" s="15">
        <v>19</v>
      </c>
      <c r="AH74" s="15">
        <v>28</v>
      </c>
      <c r="AI74" s="15">
        <v>32</v>
      </c>
      <c r="AK74" s="2" t="s">
        <v>238</v>
      </c>
      <c r="AS74" s="7">
        <v>17</v>
      </c>
      <c r="AT74" s="7">
        <v>24</v>
      </c>
      <c r="AU74" s="7">
        <v>30</v>
      </c>
      <c r="AW74" s="2" t="s">
        <v>239</v>
      </c>
      <c r="BE74" s="7">
        <v>16</v>
      </c>
      <c r="BF74" s="7">
        <v>22</v>
      </c>
      <c r="BG74" s="7">
        <v>27</v>
      </c>
      <c r="BI74" s="2" t="s">
        <v>240</v>
      </c>
      <c r="BQ74" s="7">
        <v>16</v>
      </c>
      <c r="BR74" s="7">
        <v>19</v>
      </c>
      <c r="BS74" s="7">
        <v>24</v>
      </c>
      <c r="BU74" s="2" t="s">
        <v>241</v>
      </c>
      <c r="CC74" s="7">
        <v>16</v>
      </c>
      <c r="CD74" s="7">
        <v>19</v>
      </c>
      <c r="CE74" s="7">
        <v>22</v>
      </c>
    </row>
    <row r="75" spans="1:83" x14ac:dyDescent="0.25">
      <c r="A75" s="2"/>
      <c r="I75" s="7"/>
      <c r="J75" s="7"/>
      <c r="K75" s="7"/>
      <c r="M75" s="2" t="s">
        <v>198</v>
      </c>
      <c r="N75" s="1"/>
      <c r="O75" s="1"/>
      <c r="P75" s="11"/>
      <c r="Q75" s="1"/>
      <c r="U75" s="7">
        <v>22</v>
      </c>
      <c r="V75" s="7">
        <v>34</v>
      </c>
      <c r="W75" s="7">
        <v>48</v>
      </c>
      <c r="Y75" s="2" t="s">
        <v>197</v>
      </c>
      <c r="Z75" s="18"/>
      <c r="AA75" s="18"/>
      <c r="AB75" s="23"/>
      <c r="AC75" s="18"/>
      <c r="AD75" s="16"/>
      <c r="AE75" s="16"/>
      <c r="AF75" s="16"/>
      <c r="AG75" s="15">
        <v>18</v>
      </c>
      <c r="AH75" s="15">
        <v>24</v>
      </c>
      <c r="AI75" s="15">
        <v>30</v>
      </c>
      <c r="AK75" s="2" t="s">
        <v>204</v>
      </c>
      <c r="AL75" s="1"/>
      <c r="AM75" s="1"/>
      <c r="AN75" s="11"/>
      <c r="AO75" s="1"/>
      <c r="AS75" s="7">
        <v>19</v>
      </c>
      <c r="AT75" s="7">
        <v>23</v>
      </c>
      <c r="AU75" s="7">
        <v>28</v>
      </c>
      <c r="AW75" s="2" t="s">
        <v>206</v>
      </c>
      <c r="AX75" s="1"/>
      <c r="AY75" s="1"/>
      <c r="AZ75" s="11"/>
      <c r="BA75" s="1"/>
      <c r="BE75" s="7">
        <v>17</v>
      </c>
      <c r="BF75" s="7">
        <v>21</v>
      </c>
      <c r="BG75" s="7">
        <v>26</v>
      </c>
      <c r="BI75" s="2" t="s">
        <v>209</v>
      </c>
      <c r="BJ75" s="1"/>
      <c r="BK75" s="1"/>
      <c r="BL75" s="11"/>
      <c r="BM75" s="1"/>
      <c r="BQ75" s="7">
        <v>16</v>
      </c>
      <c r="BR75" s="7">
        <v>19</v>
      </c>
      <c r="BS75" s="7">
        <v>23</v>
      </c>
      <c r="BU75" s="2" t="s">
        <v>242</v>
      </c>
      <c r="BV75" s="1"/>
      <c r="BW75" s="1"/>
      <c r="BX75" s="11"/>
      <c r="BY75" s="1"/>
      <c r="CC75" s="7">
        <v>14</v>
      </c>
      <c r="CD75" s="7">
        <v>19</v>
      </c>
      <c r="CE75" s="7">
        <v>22</v>
      </c>
    </row>
    <row r="76" spans="1:83" x14ac:dyDescent="0.25">
      <c r="A76" s="2"/>
      <c r="I76" s="7"/>
      <c r="J76" s="7"/>
      <c r="K76" s="7"/>
      <c r="M76" s="2"/>
      <c r="U76" s="7"/>
      <c r="V76" s="7"/>
      <c r="W76" s="7"/>
      <c r="Y76" s="21"/>
      <c r="Z76" s="16"/>
      <c r="AA76" s="16"/>
      <c r="AB76" s="16"/>
      <c r="AC76" s="16"/>
      <c r="AD76" s="16"/>
      <c r="AE76" s="16"/>
      <c r="AF76" s="16"/>
      <c r="AG76" s="15"/>
      <c r="AH76" s="15"/>
      <c r="AI76" s="15"/>
      <c r="AK76" s="2"/>
      <c r="AS76" s="7"/>
      <c r="AT76" s="7"/>
      <c r="AU76" s="7"/>
      <c r="AW76" s="2"/>
      <c r="BE76" s="7"/>
      <c r="BF76" s="7"/>
      <c r="BG76" s="7"/>
      <c r="BI76" s="2"/>
      <c r="BQ76" s="7"/>
      <c r="BR76" s="7"/>
      <c r="BS76" s="7"/>
      <c r="BU76" s="2"/>
      <c r="CC76" s="7"/>
      <c r="CD76" s="7"/>
      <c r="CE76" s="7"/>
    </row>
    <row r="77" spans="1:83" x14ac:dyDescent="0.25">
      <c r="M77" s="2"/>
      <c r="U77" s="7"/>
      <c r="V77" s="7"/>
      <c r="W77" s="7"/>
      <c r="Y77" s="21"/>
      <c r="Z77" s="16"/>
      <c r="AA77" s="16"/>
      <c r="AB77" s="16"/>
      <c r="AC77" s="16"/>
      <c r="AD77" s="16"/>
      <c r="AE77" s="16"/>
      <c r="AF77" s="16"/>
      <c r="AG77" s="15"/>
      <c r="AH77" s="15"/>
      <c r="AI77" s="15"/>
      <c r="AK77" s="2"/>
      <c r="AS77" s="7"/>
      <c r="AT77" s="7"/>
      <c r="AU77" s="7"/>
      <c r="AW77" s="2"/>
      <c r="BE77" s="7"/>
      <c r="BF77" s="7"/>
      <c r="BG77" s="7"/>
      <c r="BI77" s="2"/>
      <c r="BQ77" s="7"/>
      <c r="BR77" s="7"/>
      <c r="BS77" s="7"/>
      <c r="BU77" s="2"/>
      <c r="CC77" s="7"/>
      <c r="CD77" s="7"/>
      <c r="CE77" s="7"/>
    </row>
    <row r="78" spans="1:83" x14ac:dyDescent="0.25">
      <c r="M78" s="2"/>
      <c r="R78" s="7"/>
      <c r="S78" s="7"/>
      <c r="T78" s="7"/>
      <c r="Y78" s="21"/>
      <c r="Z78" s="16"/>
      <c r="AA78" s="16"/>
      <c r="AB78" s="16"/>
      <c r="AC78" s="16"/>
      <c r="AD78" s="15"/>
      <c r="AE78" s="15"/>
      <c r="AF78" s="15"/>
      <c r="AG78" s="16"/>
      <c r="AH78" s="16"/>
      <c r="AI78" s="16"/>
      <c r="AK78" s="2"/>
      <c r="AP78" s="7"/>
      <c r="AQ78" s="7"/>
      <c r="AR78" s="7"/>
      <c r="AW78" s="2"/>
      <c r="BB78" s="7"/>
      <c r="BC78" s="7"/>
      <c r="BD78" s="7"/>
      <c r="BI78" s="2"/>
      <c r="BN78" s="7"/>
      <c r="BO78" s="7"/>
      <c r="BP78" s="7"/>
      <c r="BU78" s="2"/>
      <c r="BZ78" s="7"/>
      <c r="CA78" s="7"/>
      <c r="CB78" s="7"/>
    </row>
    <row r="79" spans="1:83" x14ac:dyDescent="0.25"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83" x14ac:dyDescent="0.25"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25:35" x14ac:dyDescent="0.25"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25:35" x14ac:dyDescent="0.25"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25:35" x14ac:dyDescent="0.25"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25:35" x14ac:dyDescent="0.25"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25:35" x14ac:dyDescent="0.25"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25:35" x14ac:dyDescent="0.25"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25:35" x14ac:dyDescent="0.25"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25:35" x14ac:dyDescent="0.25"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25:35" x14ac:dyDescent="0.25"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25:35" x14ac:dyDescent="0.25"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25:35" x14ac:dyDescent="0.25"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25:35" x14ac:dyDescent="0.25"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25:35" x14ac:dyDescent="0.25"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25:35" x14ac:dyDescent="0.25"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25:35" x14ac:dyDescent="0.25"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25:35" x14ac:dyDescent="0.25"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83" x14ac:dyDescent="0.25"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83" x14ac:dyDescent="0.25"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83" x14ac:dyDescent="0.25"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83" x14ac:dyDescent="0.25"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83" x14ac:dyDescent="0.25"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1:83" x14ac:dyDescent="0.25"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1:83" x14ac:dyDescent="0.25"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83" x14ac:dyDescent="0.25">
      <c r="A104" s="2"/>
      <c r="B104" s="1"/>
      <c r="C104" s="1"/>
      <c r="D104" s="11"/>
      <c r="E104" s="1"/>
      <c r="I104" s="7"/>
      <c r="J104" s="7"/>
      <c r="K104" s="7"/>
      <c r="N104" s="7"/>
      <c r="O104" s="7"/>
      <c r="P104" s="9"/>
      <c r="U104" s="6" t="s">
        <v>9</v>
      </c>
      <c r="V104" s="6" t="s">
        <v>8</v>
      </c>
      <c r="W104" s="6" t="s">
        <v>10</v>
      </c>
      <c r="Y104" s="16"/>
      <c r="Z104" s="15"/>
      <c r="AA104" s="15"/>
      <c r="AB104" s="19"/>
      <c r="AC104" s="16"/>
      <c r="AD104" s="16"/>
      <c r="AE104" s="16"/>
      <c r="AF104" s="16"/>
      <c r="AG104" s="20" t="s">
        <v>9</v>
      </c>
      <c r="AH104" s="20" t="s">
        <v>8</v>
      </c>
      <c r="AI104" s="20" t="s">
        <v>10</v>
      </c>
      <c r="AL104" s="7"/>
      <c r="AM104" s="7"/>
      <c r="AN104" s="9"/>
      <c r="AS104" s="6" t="s">
        <v>9</v>
      </c>
      <c r="AT104" s="6" t="s">
        <v>8</v>
      </c>
      <c r="AU104" s="6" t="s">
        <v>10</v>
      </c>
      <c r="AX104" s="7"/>
      <c r="AY104" s="7"/>
      <c r="AZ104" s="9"/>
      <c r="BE104" s="6" t="s">
        <v>9</v>
      </c>
      <c r="BF104" s="6" t="s">
        <v>8</v>
      </c>
      <c r="BG104" s="6" t="s">
        <v>10</v>
      </c>
      <c r="BJ104" s="7"/>
      <c r="BK104" s="7"/>
      <c r="BL104" s="9"/>
      <c r="BQ104" s="6" t="s">
        <v>9</v>
      </c>
      <c r="BR104" s="6" t="s">
        <v>8</v>
      </c>
      <c r="BS104" s="6" t="s">
        <v>10</v>
      </c>
      <c r="BV104" s="7"/>
      <c r="BW104" s="7"/>
      <c r="BX104" s="9"/>
      <c r="CC104" s="6" t="s">
        <v>9</v>
      </c>
      <c r="CD104" s="6" t="s">
        <v>8</v>
      </c>
      <c r="CE104" s="6" t="s">
        <v>10</v>
      </c>
    </row>
    <row r="105" spans="1:83" x14ac:dyDescent="0.25">
      <c r="A105" s="2"/>
      <c r="B105" s="1"/>
      <c r="C105" s="1"/>
      <c r="D105" s="11"/>
      <c r="E105" s="1"/>
      <c r="I105" s="7"/>
      <c r="J105" s="7"/>
      <c r="K105" s="7"/>
      <c r="M105" s="2" t="s">
        <v>35</v>
      </c>
      <c r="U105" s="7">
        <v>29</v>
      </c>
      <c r="V105" s="7">
        <v>39</v>
      </c>
      <c r="W105" s="7">
        <v>52</v>
      </c>
      <c r="Y105" s="2" t="s">
        <v>36</v>
      </c>
      <c r="Z105" s="16"/>
      <c r="AA105" s="16"/>
      <c r="AB105" s="16"/>
      <c r="AC105" s="16"/>
      <c r="AD105" s="16"/>
      <c r="AE105" s="16"/>
      <c r="AF105" s="16"/>
      <c r="AG105" s="15">
        <v>23</v>
      </c>
      <c r="AH105" s="15">
        <v>27</v>
      </c>
      <c r="AI105" s="15">
        <v>32</v>
      </c>
      <c r="AK105" s="2" t="s">
        <v>37</v>
      </c>
      <c r="AS105" s="7">
        <v>21</v>
      </c>
      <c r="AT105" s="7">
        <v>25</v>
      </c>
      <c r="AU105" s="7">
        <v>30</v>
      </c>
      <c r="AW105" s="2" t="s">
        <v>38</v>
      </c>
      <c r="BE105" s="7">
        <v>18</v>
      </c>
      <c r="BF105" s="7">
        <v>23</v>
      </c>
      <c r="BG105" s="7">
        <v>26</v>
      </c>
      <c r="BI105" s="2" t="s">
        <v>39</v>
      </c>
      <c r="BQ105" s="7">
        <v>16</v>
      </c>
      <c r="BR105" s="7">
        <v>20</v>
      </c>
      <c r="BS105" s="7">
        <v>24</v>
      </c>
      <c r="BU105" s="2" t="s">
        <v>40</v>
      </c>
      <c r="CC105" s="7">
        <v>16</v>
      </c>
      <c r="CD105" s="7">
        <v>19</v>
      </c>
      <c r="CE105" s="7">
        <v>22</v>
      </c>
    </row>
    <row r="106" spans="1:83" x14ac:dyDescent="0.25">
      <c r="A106" s="2"/>
      <c r="I106" s="7"/>
      <c r="J106" s="7"/>
      <c r="K106" s="7"/>
      <c r="M106" s="2" t="s">
        <v>153</v>
      </c>
      <c r="N106" s="1"/>
      <c r="O106" s="1"/>
      <c r="P106" s="11"/>
      <c r="Q106" s="1"/>
      <c r="U106" s="7">
        <v>32</v>
      </c>
      <c r="V106" s="7">
        <v>48</v>
      </c>
      <c r="W106" s="7">
        <v>64</v>
      </c>
      <c r="Y106" s="2" t="s">
        <v>154</v>
      </c>
      <c r="Z106" s="18"/>
      <c r="AA106" s="18"/>
      <c r="AB106" s="23"/>
      <c r="AC106" s="18"/>
      <c r="AD106" s="16"/>
      <c r="AE106" s="16"/>
      <c r="AF106" s="16"/>
      <c r="AG106" s="15">
        <v>24</v>
      </c>
      <c r="AH106" s="15">
        <v>32</v>
      </c>
      <c r="AI106" s="15">
        <v>38</v>
      </c>
      <c r="AK106" s="2" t="s">
        <v>82</v>
      </c>
      <c r="AL106" s="1"/>
      <c r="AM106" s="1"/>
      <c r="AN106" s="11"/>
      <c r="AO106" s="1"/>
      <c r="AS106" s="7">
        <v>22</v>
      </c>
      <c r="AT106" s="7">
        <v>29</v>
      </c>
      <c r="AU106" s="7">
        <v>35</v>
      </c>
      <c r="AW106" s="2" t="s">
        <v>85</v>
      </c>
      <c r="AX106" s="1"/>
      <c r="AY106" s="1"/>
      <c r="AZ106" s="11"/>
      <c r="BA106" s="1"/>
      <c r="BE106" s="7">
        <v>20</v>
      </c>
      <c r="BF106" s="7">
        <v>25</v>
      </c>
      <c r="BG106" s="7">
        <v>31</v>
      </c>
      <c r="BI106" s="2" t="s">
        <v>87</v>
      </c>
      <c r="BJ106" s="1"/>
      <c r="BK106" s="1"/>
      <c r="BL106" s="11"/>
      <c r="BM106" s="1"/>
      <c r="BQ106" s="7">
        <v>17</v>
      </c>
      <c r="BR106" s="7">
        <v>22</v>
      </c>
      <c r="BS106" s="7">
        <v>28</v>
      </c>
      <c r="BU106" s="2" t="s">
        <v>90</v>
      </c>
      <c r="BV106" s="1"/>
      <c r="BW106" s="1"/>
      <c r="BX106" s="11"/>
      <c r="BY106" s="1"/>
      <c r="CC106" s="7">
        <v>17</v>
      </c>
      <c r="CD106" s="7">
        <v>20</v>
      </c>
      <c r="CE106" s="7">
        <v>25</v>
      </c>
    </row>
    <row r="107" spans="1:83" x14ac:dyDescent="0.25"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83" x14ac:dyDescent="0.25"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83" x14ac:dyDescent="0.25"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83" x14ac:dyDescent="0.25"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83" x14ac:dyDescent="0.25">
      <c r="R111" s="7"/>
      <c r="S111" s="7"/>
      <c r="T111" s="7"/>
      <c r="Y111" s="16"/>
      <c r="Z111" s="16"/>
      <c r="AA111" s="16"/>
      <c r="AB111" s="16"/>
      <c r="AC111" s="16"/>
      <c r="AD111" s="15"/>
      <c r="AE111" s="15"/>
      <c r="AF111" s="15"/>
      <c r="AG111" s="16"/>
      <c r="AH111" s="16"/>
      <c r="AI111" s="16"/>
      <c r="AP111" s="7"/>
      <c r="AQ111" s="7"/>
      <c r="AR111" s="7"/>
      <c r="BB111" s="7"/>
      <c r="BC111" s="7"/>
      <c r="BD111" s="7"/>
      <c r="BN111" s="7"/>
      <c r="BO111" s="7"/>
      <c r="BP111" s="7"/>
      <c r="BZ111" s="7"/>
      <c r="CA111" s="7"/>
      <c r="CB111" s="7"/>
    </row>
    <row r="112" spans="1:83" x14ac:dyDescent="0.25"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25:35" x14ac:dyDescent="0.25"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25:35" x14ac:dyDescent="0.25"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25:35" x14ac:dyDescent="0.25"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25:35" x14ac:dyDescent="0.25"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25:35" x14ac:dyDescent="0.25"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25:35" x14ac:dyDescent="0.25"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25:35" x14ac:dyDescent="0.25"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25:35" x14ac:dyDescent="0.25"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25:35" x14ac:dyDescent="0.25"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25:35" x14ac:dyDescent="0.25"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25:35" x14ac:dyDescent="0.25"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25:35" x14ac:dyDescent="0.25"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25:35" x14ac:dyDescent="0.25"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25:35" x14ac:dyDescent="0.25"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25:35" x14ac:dyDescent="0.25"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25:35" x14ac:dyDescent="0.25"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3:83" x14ac:dyDescent="0.25"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3:83" x14ac:dyDescent="0.25"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3:83" x14ac:dyDescent="0.25"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3:83" x14ac:dyDescent="0.25"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3:83" x14ac:dyDescent="0.25"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3:83" x14ac:dyDescent="0.25"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3:83" x14ac:dyDescent="0.25">
      <c r="N135" s="7"/>
      <c r="O135" s="7"/>
      <c r="P135" s="9"/>
      <c r="U135" s="6" t="s">
        <v>9</v>
      </c>
      <c r="V135" s="6" t="s">
        <v>8</v>
      </c>
      <c r="W135" s="6" t="s">
        <v>10</v>
      </c>
      <c r="Y135" s="16"/>
      <c r="Z135" s="15"/>
      <c r="AA135" s="15"/>
      <c r="AB135" s="19"/>
      <c r="AC135" s="16"/>
      <c r="AD135" s="16"/>
      <c r="AE135" s="16"/>
      <c r="AF135" s="16"/>
      <c r="AG135" s="20" t="s">
        <v>9</v>
      </c>
      <c r="AH135" s="20" t="s">
        <v>8</v>
      </c>
      <c r="AI135" s="20" t="s">
        <v>10</v>
      </c>
      <c r="AL135" s="7"/>
      <c r="AM135" s="7"/>
      <c r="AN135" s="9"/>
      <c r="AS135" s="6" t="s">
        <v>9</v>
      </c>
      <c r="AT135" s="6" t="s">
        <v>8</v>
      </c>
      <c r="AU135" s="6" t="s">
        <v>10</v>
      </c>
      <c r="AX135" s="7"/>
      <c r="AY135" s="7"/>
      <c r="AZ135" s="9"/>
      <c r="BE135" s="6" t="s">
        <v>9</v>
      </c>
      <c r="BF135" s="6" t="s">
        <v>8</v>
      </c>
      <c r="BG135" s="6" t="s">
        <v>10</v>
      </c>
      <c r="BJ135" s="7"/>
      <c r="BK135" s="7"/>
      <c r="BL135" s="9"/>
      <c r="BQ135" s="6" t="s">
        <v>9</v>
      </c>
      <c r="BR135" s="6" t="s">
        <v>8</v>
      </c>
      <c r="BS135" s="6" t="s">
        <v>10</v>
      </c>
      <c r="BV135" s="7"/>
      <c r="BW135" s="7"/>
      <c r="BX135" s="9"/>
      <c r="CC135" s="6" t="s">
        <v>9</v>
      </c>
      <c r="CD135" s="6" t="s">
        <v>8</v>
      </c>
      <c r="CE135" s="6" t="s">
        <v>10</v>
      </c>
    </row>
    <row r="136" spans="13:83" x14ac:dyDescent="0.25">
      <c r="M136" s="2" t="s">
        <v>35</v>
      </c>
      <c r="U136" s="7">
        <v>29</v>
      </c>
      <c r="V136" s="7">
        <v>39</v>
      </c>
      <c r="W136" s="7">
        <v>52</v>
      </c>
      <c r="Y136" s="2" t="s">
        <v>36</v>
      </c>
      <c r="Z136" s="16"/>
      <c r="AA136" s="16"/>
      <c r="AB136" s="16"/>
      <c r="AC136" s="16"/>
      <c r="AD136" s="16"/>
      <c r="AE136" s="16"/>
      <c r="AF136" s="16"/>
      <c r="AG136" s="15">
        <v>23</v>
      </c>
      <c r="AH136" s="15">
        <v>27</v>
      </c>
      <c r="AI136" s="15">
        <v>32</v>
      </c>
      <c r="AK136" s="2" t="s">
        <v>37</v>
      </c>
      <c r="AS136" s="7">
        <v>21</v>
      </c>
      <c r="AT136" s="7">
        <v>25</v>
      </c>
      <c r="AU136" s="7">
        <v>30</v>
      </c>
      <c r="AW136" s="2" t="s">
        <v>38</v>
      </c>
      <c r="BE136" s="7">
        <v>18</v>
      </c>
      <c r="BF136" s="7">
        <v>23</v>
      </c>
      <c r="BG136" s="7">
        <v>26</v>
      </c>
      <c r="BI136" s="2" t="s">
        <v>39</v>
      </c>
      <c r="BQ136" s="7">
        <v>16</v>
      </c>
      <c r="BR136" s="7">
        <v>20</v>
      </c>
      <c r="BS136" s="7">
        <v>24</v>
      </c>
      <c r="BU136" s="2" t="s">
        <v>40</v>
      </c>
      <c r="CC136" s="7">
        <v>16</v>
      </c>
      <c r="CD136" s="7">
        <v>19</v>
      </c>
      <c r="CE136" s="7">
        <v>22</v>
      </c>
    </row>
    <row r="137" spans="13:83" x14ac:dyDescent="0.25">
      <c r="M137" s="2" t="s">
        <v>17</v>
      </c>
      <c r="N137" s="1"/>
      <c r="O137" s="1"/>
      <c r="P137" s="11"/>
      <c r="Q137" s="1"/>
      <c r="U137" s="7">
        <v>27</v>
      </c>
      <c r="V137" s="7">
        <v>39</v>
      </c>
      <c r="W137" s="7">
        <v>53</v>
      </c>
      <c r="Y137" s="2" t="s">
        <v>17</v>
      </c>
      <c r="Z137" s="18"/>
      <c r="AA137" s="18"/>
      <c r="AB137" s="23"/>
      <c r="AC137" s="18"/>
      <c r="AD137" s="16"/>
      <c r="AE137" s="16"/>
      <c r="AF137" s="16"/>
      <c r="AG137" s="15">
        <v>23</v>
      </c>
      <c r="AH137" s="15">
        <v>29</v>
      </c>
      <c r="AI137" s="15">
        <v>35</v>
      </c>
      <c r="AK137" s="2" t="s">
        <v>17</v>
      </c>
      <c r="AL137" s="1"/>
      <c r="AM137" s="1"/>
      <c r="AN137" s="11"/>
      <c r="AO137" s="1"/>
      <c r="AS137" s="7">
        <v>21</v>
      </c>
      <c r="AT137" s="7">
        <v>29</v>
      </c>
      <c r="AU137" s="7">
        <v>35</v>
      </c>
      <c r="AW137" s="2" t="s">
        <v>17</v>
      </c>
      <c r="BE137" s="7">
        <v>20</v>
      </c>
      <c r="BF137" s="7">
        <v>26</v>
      </c>
      <c r="BG137" s="7">
        <v>32</v>
      </c>
      <c r="BI137" s="2" t="s">
        <v>17</v>
      </c>
      <c r="BJ137" s="1"/>
      <c r="BK137" s="1"/>
      <c r="BL137" s="11"/>
      <c r="BM137" s="1"/>
      <c r="BQ137" s="7">
        <v>18</v>
      </c>
      <c r="BR137" s="7">
        <v>21</v>
      </c>
      <c r="BS137" s="7">
        <v>25</v>
      </c>
      <c r="BU137" s="2" t="s">
        <v>17</v>
      </c>
      <c r="BV137" s="1"/>
      <c r="BW137" s="1"/>
      <c r="BX137" s="11"/>
      <c r="BY137" s="1"/>
      <c r="CC137" s="7">
        <v>17</v>
      </c>
      <c r="CD137" s="7">
        <v>20</v>
      </c>
      <c r="CE137" s="7">
        <v>24</v>
      </c>
    </row>
    <row r="138" spans="13:83" x14ac:dyDescent="0.25">
      <c r="M138" s="2" t="s">
        <v>243</v>
      </c>
      <c r="N138" s="1"/>
      <c r="O138" s="1"/>
      <c r="P138" s="11"/>
      <c r="Q138" s="1"/>
      <c r="U138" s="7">
        <v>38</v>
      </c>
      <c r="V138" s="7">
        <v>51</v>
      </c>
      <c r="W138" s="7">
        <v>66</v>
      </c>
      <c r="Y138" s="2" t="s">
        <v>244</v>
      </c>
      <c r="Z138" s="18"/>
      <c r="AA138" s="18"/>
      <c r="AB138" s="23"/>
      <c r="AC138" s="18"/>
      <c r="AD138" s="16"/>
      <c r="AE138" s="16"/>
      <c r="AF138" s="16"/>
      <c r="AG138" s="15">
        <v>23</v>
      </c>
      <c r="AH138" s="15">
        <v>32</v>
      </c>
      <c r="AI138" s="15">
        <v>38</v>
      </c>
      <c r="AK138" s="2" t="s">
        <v>97</v>
      </c>
      <c r="AL138" s="1"/>
      <c r="AM138" s="1"/>
      <c r="AN138" s="11"/>
      <c r="AO138" s="1"/>
      <c r="AS138" s="7">
        <v>21</v>
      </c>
      <c r="AT138" s="7">
        <v>29</v>
      </c>
      <c r="AU138" s="7">
        <v>37</v>
      </c>
      <c r="AW138" s="2" t="s">
        <v>86</v>
      </c>
      <c r="BE138" s="7">
        <v>18</v>
      </c>
      <c r="BF138" s="7">
        <v>26</v>
      </c>
      <c r="BG138" s="7">
        <v>32</v>
      </c>
      <c r="BI138" s="2" t="s">
        <v>88</v>
      </c>
      <c r="BQ138" s="7">
        <v>17</v>
      </c>
      <c r="BR138" s="7">
        <v>22</v>
      </c>
      <c r="BS138" s="7">
        <v>27</v>
      </c>
      <c r="BU138" s="2" t="s">
        <v>89</v>
      </c>
      <c r="CC138" s="7">
        <v>18</v>
      </c>
      <c r="CD138" s="7">
        <v>20</v>
      </c>
      <c r="CE138" s="7">
        <v>24</v>
      </c>
    </row>
    <row r="139" spans="13:83" x14ac:dyDescent="0.25"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3:83" x14ac:dyDescent="0.25"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3:83" x14ac:dyDescent="0.25"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3:83" x14ac:dyDescent="0.25"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3:83" x14ac:dyDescent="0.25"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3:83" x14ac:dyDescent="0.25"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25:35" x14ac:dyDescent="0.25"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25:35" x14ac:dyDescent="0.25"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25:35" x14ac:dyDescent="0.25"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25:35" x14ac:dyDescent="0.25"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25:35" x14ac:dyDescent="0.25"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25:35" x14ac:dyDescent="0.25"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25:35" x14ac:dyDescent="0.25"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25:35" x14ac:dyDescent="0.25"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25:35" x14ac:dyDescent="0.25"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25:35" x14ac:dyDescent="0.25"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25:35" x14ac:dyDescent="0.25"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25:35" x14ac:dyDescent="0.25"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25:35" x14ac:dyDescent="0.25"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25:35" x14ac:dyDescent="0.25"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25:35" x14ac:dyDescent="0.25"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25:35" x14ac:dyDescent="0.25"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3:59" x14ac:dyDescent="0.25"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3:59" x14ac:dyDescent="0.25"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3:59" x14ac:dyDescent="0.25"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3:59" x14ac:dyDescent="0.25"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3:59" x14ac:dyDescent="0.25"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7" spans="13:59" x14ac:dyDescent="0.25">
      <c r="AX167" s="7"/>
      <c r="AY167" s="7"/>
      <c r="AZ167" s="9"/>
      <c r="BE167" s="6" t="s">
        <v>9</v>
      </c>
      <c r="BF167" s="6" t="s">
        <v>8</v>
      </c>
      <c r="BG167" s="6" t="s">
        <v>10</v>
      </c>
    </row>
    <row r="168" spans="13:59" x14ac:dyDescent="0.25">
      <c r="AW168" s="2" t="s">
        <v>38</v>
      </c>
      <c r="BE168" s="7">
        <v>18</v>
      </c>
      <c r="BF168" s="7">
        <v>23</v>
      </c>
      <c r="BG168" s="7">
        <v>26</v>
      </c>
    </row>
    <row r="169" spans="13:59" x14ac:dyDescent="0.25">
      <c r="AW169" s="2" t="s">
        <v>245</v>
      </c>
      <c r="BE169" s="7">
        <v>19</v>
      </c>
      <c r="BF169" s="7">
        <v>26</v>
      </c>
      <c r="BG169" s="7">
        <v>32</v>
      </c>
    </row>
    <row r="170" spans="13:59" x14ac:dyDescent="0.25">
      <c r="AW170" s="2" t="s">
        <v>246</v>
      </c>
      <c r="BE170" s="7">
        <v>22</v>
      </c>
      <c r="BF170" s="7">
        <v>39</v>
      </c>
      <c r="BG170" s="7">
        <v>65</v>
      </c>
    </row>
    <row r="171" spans="13:59" x14ac:dyDescent="0.25">
      <c r="M171" s="2"/>
      <c r="N171" s="1"/>
      <c r="O171" s="1"/>
      <c r="P171" s="11"/>
      <c r="Q171" s="1"/>
      <c r="U171" s="7"/>
      <c r="V171" s="7"/>
      <c r="W171" s="7"/>
      <c r="Y171" s="2"/>
      <c r="Z171" s="1"/>
      <c r="AA171" s="1"/>
      <c r="AB171" s="11"/>
      <c r="AC171" s="1"/>
      <c r="AG171" s="7"/>
      <c r="AH171" s="7"/>
      <c r="AI171" s="7"/>
      <c r="AL171" s="7"/>
      <c r="AM171" s="7"/>
      <c r="AN171" s="9"/>
      <c r="AS171" s="6"/>
      <c r="AT171" s="6"/>
      <c r="AU171" s="6"/>
      <c r="AW171" s="2" t="s">
        <v>263</v>
      </c>
      <c r="BE171" s="7">
        <v>23</v>
      </c>
      <c r="BF171" s="7">
        <v>40</v>
      </c>
      <c r="BG171" s="7">
        <v>65</v>
      </c>
    </row>
    <row r="172" spans="13:59" x14ac:dyDescent="0.25">
      <c r="M172" s="2"/>
      <c r="N172" s="1"/>
      <c r="O172" s="1"/>
      <c r="P172" s="11"/>
      <c r="Q172" s="1"/>
      <c r="U172" s="7"/>
      <c r="V172" s="7"/>
      <c r="W172" s="7"/>
      <c r="Y172" s="2"/>
      <c r="Z172" s="1"/>
      <c r="AA172" s="1"/>
      <c r="AB172" s="11"/>
      <c r="AC172" s="1"/>
      <c r="AG172" s="7"/>
      <c r="AH172" s="7"/>
      <c r="AI172" s="7"/>
      <c r="AK172" s="2"/>
      <c r="AL172" s="1"/>
      <c r="AM172" s="1"/>
      <c r="AN172" s="11"/>
      <c r="AO172" s="1"/>
      <c r="AS172" s="7"/>
      <c r="AT172" s="7"/>
      <c r="AU172" s="7"/>
    </row>
    <row r="173" spans="13:59" x14ac:dyDescent="0.25">
      <c r="M173" s="2"/>
      <c r="U173" s="7"/>
      <c r="V173" s="7"/>
      <c r="W173" s="7"/>
      <c r="Y173" s="2"/>
      <c r="AG173" s="7"/>
      <c r="AH173" s="7"/>
      <c r="AI173" s="7"/>
      <c r="AK173" s="2"/>
      <c r="AS173" s="7"/>
      <c r="AT173" s="7"/>
      <c r="AU173" s="7"/>
    </row>
    <row r="200" spans="49:59" x14ac:dyDescent="0.25">
      <c r="AX200" s="7"/>
      <c r="AY200" s="7"/>
      <c r="AZ200" s="9"/>
      <c r="BE200" s="6" t="s">
        <v>9</v>
      </c>
      <c r="BF200" s="6" t="s">
        <v>8</v>
      </c>
      <c r="BG200" s="6" t="s">
        <v>10</v>
      </c>
    </row>
    <row r="201" spans="49:59" x14ac:dyDescent="0.25">
      <c r="AW201" s="2" t="s">
        <v>247</v>
      </c>
      <c r="BE201" s="7">
        <v>18</v>
      </c>
      <c r="BF201" s="7">
        <v>23</v>
      </c>
      <c r="BG201" s="7">
        <v>26</v>
      </c>
    </row>
    <row r="202" spans="49:59" x14ac:dyDescent="0.25">
      <c r="AW202" s="2" t="s">
        <v>126</v>
      </c>
      <c r="BE202" s="7">
        <v>24</v>
      </c>
      <c r="BF202" s="7">
        <v>28</v>
      </c>
      <c r="BG202" s="7">
        <v>33</v>
      </c>
    </row>
    <row r="203" spans="49:59" x14ac:dyDescent="0.25">
      <c r="AW203" s="2" t="s">
        <v>248</v>
      </c>
      <c r="BE203" s="7">
        <v>24</v>
      </c>
      <c r="BF203" s="7">
        <v>28</v>
      </c>
      <c r="BG203" s="7">
        <v>32</v>
      </c>
    </row>
    <row r="232" spans="49:59" x14ac:dyDescent="0.25">
      <c r="AX232" s="7"/>
      <c r="AY232" s="7"/>
      <c r="AZ232" s="9"/>
      <c r="BE232" s="6" t="s">
        <v>9</v>
      </c>
      <c r="BF232" s="6" t="s">
        <v>8</v>
      </c>
      <c r="BG232" s="6" t="s">
        <v>10</v>
      </c>
    </row>
    <row r="233" spans="49:59" x14ac:dyDescent="0.25">
      <c r="AW233" s="2" t="s">
        <v>121</v>
      </c>
      <c r="BE233" s="7">
        <v>20</v>
      </c>
      <c r="BF233" s="7">
        <v>25</v>
      </c>
      <c r="BG233" s="7">
        <v>31</v>
      </c>
    </row>
    <row r="234" spans="49:59" x14ac:dyDescent="0.25">
      <c r="AW234" s="2" t="s">
        <v>122</v>
      </c>
      <c r="BB234" s="7"/>
      <c r="BC234" s="7"/>
      <c r="BD234" s="7"/>
      <c r="BE234" s="7">
        <v>25</v>
      </c>
      <c r="BF234" s="7">
        <v>31</v>
      </c>
      <c r="BG234" s="7">
        <v>36</v>
      </c>
    </row>
    <row r="263" spans="49:59" x14ac:dyDescent="0.25">
      <c r="AX263" s="7"/>
      <c r="AY263" s="7"/>
      <c r="AZ263" s="9"/>
      <c r="BE263" s="6" t="s">
        <v>9</v>
      </c>
      <c r="BF263" s="6" t="s">
        <v>8</v>
      </c>
      <c r="BG263" s="6" t="s">
        <v>10</v>
      </c>
    </row>
    <row r="264" spans="49:59" x14ac:dyDescent="0.25">
      <c r="AW264" s="2" t="s">
        <v>129</v>
      </c>
      <c r="BE264" s="7">
        <v>17</v>
      </c>
      <c r="BF264" s="7">
        <v>21</v>
      </c>
      <c r="BG264" s="7">
        <v>26</v>
      </c>
    </row>
    <row r="265" spans="49:59" x14ac:dyDescent="0.25">
      <c r="AW265" s="2" t="s">
        <v>130</v>
      </c>
      <c r="BB265" s="7"/>
      <c r="BC265" s="7"/>
      <c r="BD265" s="7"/>
      <c r="BE265" s="7">
        <v>22</v>
      </c>
      <c r="BF265" s="7">
        <v>26</v>
      </c>
      <c r="BG265" s="7">
        <v>32</v>
      </c>
    </row>
    <row r="294" spans="49:59" x14ac:dyDescent="0.25">
      <c r="AX294" s="7"/>
      <c r="AY294" s="7"/>
      <c r="AZ294" s="9"/>
      <c r="BE294" s="6" t="s">
        <v>9</v>
      </c>
      <c r="BF294" s="6" t="s">
        <v>8</v>
      </c>
      <c r="BG294" s="6" t="s">
        <v>10</v>
      </c>
    </row>
    <row r="295" spans="49:59" x14ac:dyDescent="0.25">
      <c r="AW295" s="2" t="s">
        <v>247</v>
      </c>
      <c r="BE295" s="7">
        <v>18</v>
      </c>
      <c r="BF295" s="7">
        <v>23</v>
      </c>
      <c r="BG295" s="7">
        <v>26</v>
      </c>
    </row>
    <row r="296" spans="49:59" x14ac:dyDescent="0.25">
      <c r="AW296" s="2" t="s">
        <v>139</v>
      </c>
      <c r="BE296" s="7">
        <v>35</v>
      </c>
      <c r="BF296" s="7">
        <v>40</v>
      </c>
      <c r="BG296" s="7">
        <v>50</v>
      </c>
    </row>
    <row r="297" spans="49:59" x14ac:dyDescent="0.25">
      <c r="AW297" s="2" t="s">
        <v>249</v>
      </c>
      <c r="BE297" s="7">
        <v>37</v>
      </c>
      <c r="BF297" s="7">
        <v>41</v>
      </c>
      <c r="BG297" s="7">
        <v>45</v>
      </c>
    </row>
    <row r="298" spans="49:59" x14ac:dyDescent="0.25">
      <c r="AW298" s="2" t="s">
        <v>140</v>
      </c>
      <c r="BE298" s="7">
        <v>35</v>
      </c>
      <c r="BF298" s="7">
        <v>39</v>
      </c>
      <c r="BG298" s="7">
        <v>51</v>
      </c>
    </row>
    <row r="299" spans="49:59" x14ac:dyDescent="0.25">
      <c r="AW299" s="2" t="s">
        <v>250</v>
      </c>
      <c r="BE299" s="7">
        <v>36</v>
      </c>
      <c r="BF299" s="7">
        <v>40</v>
      </c>
      <c r="BG299" s="7">
        <v>46</v>
      </c>
    </row>
    <row r="328" spans="49:59" x14ac:dyDescent="0.25">
      <c r="AX328" s="7"/>
      <c r="AY328" s="7"/>
      <c r="AZ328" s="9"/>
      <c r="BE328" s="6" t="s">
        <v>9</v>
      </c>
      <c r="BF328" s="6" t="s">
        <v>8</v>
      </c>
      <c r="BG328" s="6" t="s">
        <v>10</v>
      </c>
    </row>
    <row r="329" spans="49:59" x14ac:dyDescent="0.25">
      <c r="AW329" s="2" t="s">
        <v>121</v>
      </c>
      <c r="BE329" s="7">
        <v>20</v>
      </c>
      <c r="BF329" s="7">
        <v>25</v>
      </c>
      <c r="BG329" s="7">
        <v>31</v>
      </c>
    </row>
    <row r="330" spans="49:59" x14ac:dyDescent="0.25">
      <c r="AW330" s="2" t="s">
        <v>141</v>
      </c>
      <c r="BE330" s="7">
        <v>34</v>
      </c>
      <c r="BF330" s="7">
        <v>40</v>
      </c>
      <c r="BG330" s="7">
        <v>43</v>
      </c>
    </row>
    <row r="331" spans="49:59" x14ac:dyDescent="0.25">
      <c r="AW331" s="2" t="s">
        <v>142</v>
      </c>
      <c r="BE331" s="7">
        <v>35</v>
      </c>
      <c r="BF331" s="7">
        <v>39</v>
      </c>
      <c r="BG331" s="7">
        <v>43</v>
      </c>
    </row>
    <row r="360" spans="49:59" x14ac:dyDescent="0.25">
      <c r="AX360" s="7"/>
      <c r="AY360" s="7"/>
      <c r="AZ360" s="9"/>
      <c r="BE360" s="6" t="s">
        <v>9</v>
      </c>
      <c r="BF360" s="6" t="s">
        <v>8</v>
      </c>
      <c r="BG360" s="6" t="s">
        <v>10</v>
      </c>
    </row>
    <row r="361" spans="49:59" x14ac:dyDescent="0.25">
      <c r="AW361" s="2" t="s">
        <v>129</v>
      </c>
      <c r="BE361" s="7">
        <v>17</v>
      </c>
      <c r="BF361" s="7">
        <v>21</v>
      </c>
      <c r="BG361" s="7">
        <v>26</v>
      </c>
    </row>
    <row r="362" spans="49:59" x14ac:dyDescent="0.25">
      <c r="AW362" s="2" t="s">
        <v>131</v>
      </c>
      <c r="BB362" s="7"/>
      <c r="BC362" s="7"/>
      <c r="BD362" s="7"/>
      <c r="BE362" s="7">
        <v>31</v>
      </c>
      <c r="BF362" s="7">
        <v>37</v>
      </c>
      <c r="BG362" s="7">
        <v>42</v>
      </c>
    </row>
    <row r="363" spans="49:59" x14ac:dyDescent="0.25">
      <c r="AW363" s="2" t="s">
        <v>138</v>
      </c>
      <c r="BB363" s="7"/>
      <c r="BC363" s="7"/>
      <c r="BD363" s="7"/>
      <c r="BE363" s="7">
        <v>32</v>
      </c>
      <c r="BF363" s="7">
        <v>37</v>
      </c>
      <c r="BG363" s="7">
        <v>43</v>
      </c>
    </row>
    <row r="392" spans="49:59" x14ac:dyDescent="0.25">
      <c r="AX392" s="7"/>
      <c r="AY392" s="7"/>
      <c r="AZ392" s="9"/>
      <c r="BE392" s="6" t="s">
        <v>9</v>
      </c>
      <c r="BF392" s="6" t="s">
        <v>8</v>
      </c>
      <c r="BG392" s="6" t="s">
        <v>10</v>
      </c>
    </row>
    <row r="393" spans="49:59" x14ac:dyDescent="0.25">
      <c r="AW393" s="2" t="s">
        <v>251</v>
      </c>
      <c r="BE393" s="7">
        <v>18</v>
      </c>
      <c r="BF393" s="7">
        <v>23</v>
      </c>
      <c r="BG393" s="7">
        <v>26</v>
      </c>
    </row>
    <row r="394" spans="49:59" x14ac:dyDescent="0.25">
      <c r="AW394" s="2" t="s">
        <v>252</v>
      </c>
      <c r="BB394" s="7"/>
      <c r="BC394" s="7"/>
      <c r="BD394" s="7"/>
      <c r="BE394" s="7">
        <v>19</v>
      </c>
      <c r="BF394" s="7">
        <v>24</v>
      </c>
      <c r="BG394" s="7">
        <v>28</v>
      </c>
    </row>
    <row r="395" spans="49:59" x14ac:dyDescent="0.25">
      <c r="AW395" s="2" t="s">
        <v>253</v>
      </c>
      <c r="BB395" s="7"/>
      <c r="BC395" s="7"/>
      <c r="BD395" s="7"/>
      <c r="BE395" s="7">
        <v>20</v>
      </c>
      <c r="BF395" s="7">
        <v>24</v>
      </c>
      <c r="BG395" s="7">
        <v>28</v>
      </c>
    </row>
    <row r="424" spans="49:59" x14ac:dyDescent="0.25">
      <c r="AX424" s="7"/>
      <c r="AY424" s="7"/>
      <c r="AZ424" s="9"/>
      <c r="BE424" s="6" t="s">
        <v>9</v>
      </c>
      <c r="BF424" s="6" t="s">
        <v>8</v>
      </c>
      <c r="BG424" s="6" t="s">
        <v>10</v>
      </c>
    </row>
    <row r="425" spans="49:59" x14ac:dyDescent="0.25">
      <c r="AW425" s="2" t="s">
        <v>254</v>
      </c>
      <c r="BE425" s="7">
        <v>20</v>
      </c>
      <c r="BF425" s="7">
        <v>25</v>
      </c>
      <c r="BG425" s="7">
        <v>31</v>
      </c>
    </row>
    <row r="426" spans="49:59" x14ac:dyDescent="0.25">
      <c r="AW426" s="2" t="s">
        <v>255</v>
      </c>
      <c r="BB426" s="7"/>
      <c r="BC426" s="7"/>
      <c r="BD426" s="7"/>
      <c r="BE426" s="7">
        <v>27</v>
      </c>
      <c r="BF426" s="7">
        <v>32</v>
      </c>
      <c r="BG426" s="7">
        <v>38</v>
      </c>
    </row>
    <row r="427" spans="49:59" x14ac:dyDescent="0.25">
      <c r="AW427" s="2" t="s">
        <v>256</v>
      </c>
      <c r="BB427" s="7"/>
      <c r="BC427" s="7"/>
      <c r="BD427" s="7"/>
      <c r="BE427" s="7">
        <v>28</v>
      </c>
      <c r="BF427" s="7">
        <v>32</v>
      </c>
      <c r="BG427" s="7">
        <v>38</v>
      </c>
    </row>
    <row r="456" spans="49:59" x14ac:dyDescent="0.25">
      <c r="AX456" s="7"/>
      <c r="AY456" s="7"/>
      <c r="AZ456" s="9"/>
      <c r="BE456" s="6" t="s">
        <v>9</v>
      </c>
      <c r="BF456" s="6" t="s">
        <v>8</v>
      </c>
      <c r="BG456" s="6" t="s">
        <v>10</v>
      </c>
    </row>
    <row r="457" spans="49:59" x14ac:dyDescent="0.25">
      <c r="AW457" s="2" t="s">
        <v>257</v>
      </c>
      <c r="AX457" s="1"/>
      <c r="AY457" s="1"/>
      <c r="AZ457" s="11"/>
      <c r="BA457" s="1"/>
      <c r="BE457" s="7">
        <v>75</v>
      </c>
      <c r="BF457" s="7">
        <v>90</v>
      </c>
      <c r="BG457" s="7">
        <v>106</v>
      </c>
    </row>
    <row r="458" spans="49:59" x14ac:dyDescent="0.25">
      <c r="AW458" s="2" t="s">
        <v>258</v>
      </c>
      <c r="BE458" s="7">
        <v>75</v>
      </c>
      <c r="BF458" s="7">
        <v>83</v>
      </c>
      <c r="BG458" s="7">
        <v>91</v>
      </c>
    </row>
    <row r="459" spans="49:59" x14ac:dyDescent="0.25">
      <c r="AW459" s="2" t="s">
        <v>147</v>
      </c>
      <c r="BE459" s="7">
        <v>29</v>
      </c>
      <c r="BF459" s="7">
        <v>39</v>
      </c>
      <c r="BG459" s="7">
        <v>52</v>
      </c>
    </row>
    <row r="460" spans="49:59" x14ac:dyDescent="0.25">
      <c r="AW460" s="2" t="s">
        <v>148</v>
      </c>
      <c r="BE460" s="7">
        <v>19</v>
      </c>
      <c r="BF460" s="7">
        <v>29</v>
      </c>
      <c r="BG460" s="7">
        <v>41</v>
      </c>
    </row>
  </sheetData>
  <pageMargins left="0.7" right="0.7" top="0.75" bottom="0.75" header="0.3" footer="0.3"/>
  <pageSetup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94"/>
  <sheetViews>
    <sheetView workbookViewId="0"/>
  </sheetViews>
  <sheetFormatPr defaultRowHeight="15" x14ac:dyDescent="0.25"/>
  <sheetData>
    <row r="1" spans="1:22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</row>
    <row r="3" spans="1:22" x14ac:dyDescent="0.25">
      <c r="A3" s="5" t="s">
        <v>182</v>
      </c>
      <c r="F3" s="5"/>
      <c r="P3" s="6"/>
      <c r="Q3" s="10"/>
    </row>
    <row r="4" spans="1:22" x14ac:dyDescent="0.25">
      <c r="P4" s="9"/>
    </row>
    <row r="5" spans="1:22" x14ac:dyDescent="0.25">
      <c r="A5" s="2" t="s">
        <v>73</v>
      </c>
      <c r="B5" s="3"/>
      <c r="F5" s="2"/>
      <c r="G5" s="3"/>
      <c r="K5" s="2"/>
      <c r="L5" s="3"/>
      <c r="O5" s="3"/>
      <c r="P5" s="2"/>
      <c r="Q5" s="3"/>
    </row>
    <row r="7" spans="1:22" x14ac:dyDescent="0.25">
      <c r="A7" s="1" t="s">
        <v>160</v>
      </c>
      <c r="B7" s="7">
        <v>3337</v>
      </c>
      <c r="C7" s="7">
        <v>3363</v>
      </c>
      <c r="D7" s="9">
        <f t="shared" ref="D7:D16" si="0">B7 - C7</f>
        <v>-26</v>
      </c>
      <c r="F7" s="1" t="s">
        <v>160</v>
      </c>
      <c r="G7" s="7">
        <v>3663</v>
      </c>
      <c r="H7" s="7">
        <v>3687</v>
      </c>
      <c r="I7" s="9">
        <f t="shared" ref="I7:I16" si="1">G7 - H7</f>
        <v>-24</v>
      </c>
      <c r="K7" s="1" t="s">
        <v>160</v>
      </c>
      <c r="L7" s="7">
        <v>3269</v>
      </c>
      <c r="M7" s="7">
        <v>3294</v>
      </c>
      <c r="N7" s="9">
        <f t="shared" ref="N7:N16" si="2">L7 - M7</f>
        <v>-25</v>
      </c>
      <c r="O7" s="7"/>
      <c r="P7" s="1" t="s">
        <v>160</v>
      </c>
      <c r="Q7" s="7">
        <v>3269</v>
      </c>
      <c r="R7" s="7">
        <v>3300</v>
      </c>
      <c r="S7" s="9">
        <f t="shared" ref="S7:S16" si="3">Q7 - R7</f>
        <v>-31</v>
      </c>
    </row>
    <row r="8" spans="1:22" x14ac:dyDescent="0.25">
      <c r="A8" s="1" t="s">
        <v>161</v>
      </c>
      <c r="B8" s="7">
        <v>3725</v>
      </c>
      <c r="C8" s="7">
        <v>3754</v>
      </c>
      <c r="D8" s="9">
        <f t="shared" si="0"/>
        <v>-29</v>
      </c>
      <c r="F8" s="1" t="s">
        <v>161</v>
      </c>
      <c r="G8" s="7">
        <v>4031</v>
      </c>
      <c r="H8" s="7">
        <v>4058</v>
      </c>
      <c r="I8" s="9">
        <f t="shared" si="1"/>
        <v>-27</v>
      </c>
      <c r="K8" s="1" t="s">
        <v>161</v>
      </c>
      <c r="L8" s="7">
        <v>3649</v>
      </c>
      <c r="M8" s="7">
        <v>3685</v>
      </c>
      <c r="N8" s="9">
        <f t="shared" si="2"/>
        <v>-36</v>
      </c>
      <c r="O8" s="7"/>
      <c r="P8" s="1" t="s">
        <v>161</v>
      </c>
      <c r="Q8" s="7">
        <v>3661</v>
      </c>
      <c r="R8" s="7">
        <v>3693</v>
      </c>
      <c r="S8" s="9">
        <f t="shared" si="3"/>
        <v>-32</v>
      </c>
    </row>
    <row r="9" spans="1:22" x14ac:dyDescent="0.25">
      <c r="A9" s="1" t="s">
        <v>162</v>
      </c>
      <c r="B9" s="7">
        <v>4106</v>
      </c>
      <c r="C9" s="7">
        <v>4135</v>
      </c>
      <c r="D9" s="9">
        <f t="shared" si="0"/>
        <v>-29</v>
      </c>
      <c r="F9" s="1" t="s">
        <v>162</v>
      </c>
      <c r="G9" s="7">
        <v>4408</v>
      </c>
      <c r="H9" s="7">
        <v>4441</v>
      </c>
      <c r="I9" s="9">
        <f t="shared" si="1"/>
        <v>-33</v>
      </c>
      <c r="K9" s="1" t="s">
        <v>162</v>
      </c>
      <c r="L9" s="7">
        <v>4021</v>
      </c>
      <c r="M9" s="7">
        <v>4048</v>
      </c>
      <c r="N9" s="9">
        <f t="shared" si="2"/>
        <v>-27</v>
      </c>
      <c r="O9" s="7"/>
      <c r="P9" s="1" t="s">
        <v>162</v>
      </c>
      <c r="Q9" s="7">
        <v>4054</v>
      </c>
      <c r="R9" s="7">
        <v>4085</v>
      </c>
      <c r="S9" s="9">
        <f t="shared" si="3"/>
        <v>-31</v>
      </c>
    </row>
    <row r="10" spans="1:22" x14ac:dyDescent="0.25">
      <c r="A10" s="1" t="s">
        <v>163</v>
      </c>
      <c r="B10" s="7">
        <v>4505</v>
      </c>
      <c r="C10" s="7">
        <v>4539</v>
      </c>
      <c r="D10" s="9">
        <f t="shared" si="0"/>
        <v>-34</v>
      </c>
      <c r="F10" s="1" t="s">
        <v>163</v>
      </c>
      <c r="G10" s="7">
        <v>4791</v>
      </c>
      <c r="H10" s="7">
        <v>4821</v>
      </c>
      <c r="I10" s="9">
        <f t="shared" si="1"/>
        <v>-30</v>
      </c>
      <c r="K10" s="1" t="s">
        <v>163</v>
      </c>
      <c r="L10" s="7">
        <v>4429</v>
      </c>
      <c r="M10" s="7">
        <v>4462</v>
      </c>
      <c r="N10" s="9">
        <f t="shared" si="2"/>
        <v>-33</v>
      </c>
      <c r="O10" s="7"/>
      <c r="P10" s="1" t="s">
        <v>163</v>
      </c>
      <c r="Q10" s="7">
        <v>4441</v>
      </c>
      <c r="R10" s="7">
        <v>4472</v>
      </c>
      <c r="S10" s="9">
        <f t="shared" si="3"/>
        <v>-31</v>
      </c>
    </row>
    <row r="11" spans="1:22" x14ac:dyDescent="0.25">
      <c r="A11" s="1" t="s">
        <v>164</v>
      </c>
      <c r="B11" s="7">
        <v>4905</v>
      </c>
      <c r="C11" s="7">
        <v>4932</v>
      </c>
      <c r="D11" s="9">
        <f t="shared" si="0"/>
        <v>-27</v>
      </c>
      <c r="F11" s="1" t="s">
        <v>164</v>
      </c>
      <c r="G11" s="7">
        <v>5189</v>
      </c>
      <c r="H11" s="7">
        <v>5214</v>
      </c>
      <c r="I11" s="9">
        <f t="shared" si="1"/>
        <v>-25</v>
      </c>
      <c r="K11" s="1" t="s">
        <v>164</v>
      </c>
      <c r="L11" s="7">
        <v>4841</v>
      </c>
      <c r="M11" s="7">
        <v>4873</v>
      </c>
      <c r="N11" s="9">
        <f t="shared" si="2"/>
        <v>-32</v>
      </c>
      <c r="O11" s="7"/>
      <c r="P11" s="1" t="s">
        <v>164</v>
      </c>
      <c r="Q11" s="7">
        <v>4868</v>
      </c>
      <c r="R11" s="7">
        <v>4897</v>
      </c>
      <c r="S11" s="9">
        <f t="shared" si="3"/>
        <v>-29</v>
      </c>
    </row>
    <row r="12" spans="1:22" x14ac:dyDescent="0.25">
      <c r="A12" s="1" t="s">
        <v>165</v>
      </c>
      <c r="B12" s="7">
        <v>5327</v>
      </c>
      <c r="C12" s="7">
        <v>5353</v>
      </c>
      <c r="D12" s="9">
        <f t="shared" si="0"/>
        <v>-26</v>
      </c>
      <c r="F12" s="1" t="s">
        <v>165</v>
      </c>
      <c r="G12" s="7">
        <v>5600</v>
      </c>
      <c r="H12" s="7">
        <v>5625</v>
      </c>
      <c r="I12" s="9">
        <f t="shared" si="1"/>
        <v>-25</v>
      </c>
      <c r="K12" s="1" t="s">
        <v>165</v>
      </c>
      <c r="L12" s="7">
        <v>5243</v>
      </c>
      <c r="M12" s="7">
        <v>5275</v>
      </c>
      <c r="N12" s="9">
        <f t="shared" si="2"/>
        <v>-32</v>
      </c>
      <c r="O12" s="7"/>
      <c r="P12" s="1" t="s">
        <v>165</v>
      </c>
      <c r="Q12" s="7">
        <v>5304</v>
      </c>
      <c r="R12" s="7">
        <v>5335</v>
      </c>
      <c r="S12" s="9">
        <f t="shared" si="3"/>
        <v>-31</v>
      </c>
    </row>
    <row r="13" spans="1:22" x14ac:dyDescent="0.25">
      <c r="A13" s="1" t="s">
        <v>166</v>
      </c>
      <c r="B13" s="7">
        <v>5715</v>
      </c>
      <c r="C13" s="7">
        <v>5745</v>
      </c>
      <c r="D13" s="9">
        <f t="shared" si="0"/>
        <v>-30</v>
      </c>
      <c r="F13" s="1" t="s">
        <v>166</v>
      </c>
      <c r="G13" s="7">
        <v>6018</v>
      </c>
      <c r="H13" s="7">
        <v>6047</v>
      </c>
      <c r="I13" s="9">
        <f t="shared" si="1"/>
        <v>-29</v>
      </c>
      <c r="K13" s="1" t="s">
        <v>166</v>
      </c>
      <c r="L13" s="7">
        <v>5627</v>
      </c>
      <c r="M13" s="7">
        <v>5656</v>
      </c>
      <c r="N13" s="9">
        <f t="shared" si="2"/>
        <v>-29</v>
      </c>
      <c r="O13" s="7"/>
      <c r="P13" s="1" t="s">
        <v>166</v>
      </c>
      <c r="Q13" s="7">
        <v>5721</v>
      </c>
      <c r="R13" s="7">
        <v>5754</v>
      </c>
      <c r="S13" s="9">
        <f t="shared" si="3"/>
        <v>-33</v>
      </c>
    </row>
    <row r="14" spans="1:22" x14ac:dyDescent="0.25">
      <c r="A14" s="1" t="s">
        <v>167</v>
      </c>
      <c r="B14" s="7">
        <v>6138</v>
      </c>
      <c r="C14" s="7">
        <v>6168</v>
      </c>
      <c r="D14" s="9">
        <f t="shared" si="0"/>
        <v>-30</v>
      </c>
      <c r="F14" s="1" t="s">
        <v>167</v>
      </c>
      <c r="G14" s="7">
        <v>6418</v>
      </c>
      <c r="H14" s="7">
        <v>6451</v>
      </c>
      <c r="I14" s="9">
        <f t="shared" si="1"/>
        <v>-33</v>
      </c>
      <c r="K14" s="1" t="s">
        <v>167</v>
      </c>
      <c r="L14" s="7">
        <v>6056</v>
      </c>
      <c r="M14" s="7">
        <v>6090</v>
      </c>
      <c r="N14" s="9">
        <f t="shared" si="2"/>
        <v>-34</v>
      </c>
      <c r="O14" s="7"/>
      <c r="P14" s="1" t="s">
        <v>167</v>
      </c>
      <c r="Q14" s="7">
        <v>6141</v>
      </c>
      <c r="R14" s="7">
        <v>6166</v>
      </c>
      <c r="S14" s="9">
        <f t="shared" si="3"/>
        <v>-25</v>
      </c>
    </row>
    <row r="15" spans="1:22" x14ac:dyDescent="0.25">
      <c r="A15" s="1" t="s">
        <v>168</v>
      </c>
      <c r="B15" s="7">
        <v>6522</v>
      </c>
      <c r="C15" s="7">
        <v>6549</v>
      </c>
      <c r="D15" s="9">
        <f t="shared" si="0"/>
        <v>-27</v>
      </c>
      <c r="F15" s="1" t="s">
        <v>168</v>
      </c>
      <c r="G15" s="7">
        <v>6815</v>
      </c>
      <c r="H15" s="7">
        <v>6842</v>
      </c>
      <c r="I15" s="9">
        <f t="shared" si="1"/>
        <v>-27</v>
      </c>
      <c r="K15" s="1" t="s">
        <v>168</v>
      </c>
      <c r="L15" s="7">
        <v>6461</v>
      </c>
      <c r="M15" s="7">
        <v>6488</v>
      </c>
      <c r="N15" s="9">
        <f t="shared" si="2"/>
        <v>-27</v>
      </c>
      <c r="O15" s="7"/>
      <c r="P15" s="1" t="s">
        <v>168</v>
      </c>
      <c r="Q15" s="7">
        <v>6576</v>
      </c>
      <c r="R15" s="7">
        <v>6602</v>
      </c>
      <c r="S15" s="9">
        <f t="shared" si="3"/>
        <v>-26</v>
      </c>
    </row>
    <row r="16" spans="1:22" x14ac:dyDescent="0.25">
      <c r="A16" s="1" t="s">
        <v>169</v>
      </c>
      <c r="B16" s="7">
        <v>6921</v>
      </c>
      <c r="C16" s="7">
        <v>6949</v>
      </c>
      <c r="D16" s="9">
        <f t="shared" si="0"/>
        <v>-28</v>
      </c>
      <c r="F16" s="1" t="s">
        <v>169</v>
      </c>
      <c r="G16" s="7">
        <v>7210</v>
      </c>
      <c r="H16" s="7">
        <v>7244</v>
      </c>
      <c r="I16" s="9">
        <f t="shared" si="1"/>
        <v>-34</v>
      </c>
      <c r="K16" s="1" t="s">
        <v>169</v>
      </c>
      <c r="L16" s="7">
        <v>6887</v>
      </c>
      <c r="M16" s="7">
        <v>6918</v>
      </c>
      <c r="N16" s="9">
        <f t="shared" si="2"/>
        <v>-31</v>
      </c>
      <c r="O16" s="7"/>
      <c r="P16" s="1" t="s">
        <v>169</v>
      </c>
      <c r="Q16" s="7">
        <v>7002</v>
      </c>
      <c r="R16" s="7">
        <v>7024</v>
      </c>
      <c r="S16" s="9">
        <f t="shared" si="3"/>
        <v>-22</v>
      </c>
    </row>
    <row r="17" spans="1:22" x14ac:dyDescent="0.25">
      <c r="A17" s="7"/>
      <c r="F17" s="7"/>
      <c r="K17" s="7"/>
      <c r="P17" s="7"/>
    </row>
    <row r="18" spans="1:22" x14ac:dyDescent="0.25">
      <c r="C18" s="6" t="s">
        <v>5</v>
      </c>
      <c r="D18" s="10">
        <f>AVERAGE(D7:D16)</f>
        <v>-28.6</v>
      </c>
      <c r="H18" s="6" t="s">
        <v>5</v>
      </c>
      <c r="I18" s="10">
        <f>AVERAGE(I7:I16)</f>
        <v>-28.7</v>
      </c>
      <c r="M18" s="6" t="s">
        <v>5</v>
      </c>
      <c r="N18" s="10">
        <f>AVERAGE(N7:N16)</f>
        <v>-30.6</v>
      </c>
      <c r="R18" s="6" t="s">
        <v>5</v>
      </c>
      <c r="S18" s="10">
        <f>AVERAGE(S7:S16)</f>
        <v>-29.1</v>
      </c>
      <c r="U18" s="6" t="s">
        <v>5</v>
      </c>
      <c r="V18" s="9">
        <f>AVERAGE(S7:S16,N7:N16,I7:I16,D7:D16)</f>
        <v>-29.25</v>
      </c>
    </row>
    <row r="19" spans="1:22" x14ac:dyDescent="0.25">
      <c r="A19" s="9"/>
      <c r="C19" s="6" t="s">
        <v>6</v>
      </c>
      <c r="D19" s="9">
        <f>MAX(D7:D16)</f>
        <v>-26</v>
      </c>
      <c r="F19" s="9"/>
      <c r="H19" s="6" t="s">
        <v>6</v>
      </c>
      <c r="I19" s="9">
        <f>MAX(I7:I16)</f>
        <v>-24</v>
      </c>
      <c r="K19" s="9"/>
      <c r="M19" s="6" t="s">
        <v>6</v>
      </c>
      <c r="N19" s="9">
        <f>MAX(N7:N16)</f>
        <v>-25</v>
      </c>
      <c r="P19" s="9"/>
      <c r="R19" s="6" t="s">
        <v>6</v>
      </c>
      <c r="S19" s="9">
        <f>MAX(S7:S16)</f>
        <v>-22</v>
      </c>
      <c r="U19" s="6" t="s">
        <v>6</v>
      </c>
      <c r="V19" s="9">
        <f>MAX(S7:S16,N7:N16,I7:I16,D7:D16)</f>
        <v>-22</v>
      </c>
    </row>
    <row r="20" spans="1:22" x14ac:dyDescent="0.25">
      <c r="C20" s="6" t="s">
        <v>4</v>
      </c>
      <c r="D20" s="10">
        <f>MIN(D7:D16)</f>
        <v>-34</v>
      </c>
      <c r="H20" s="6" t="s">
        <v>4</v>
      </c>
      <c r="I20" s="10">
        <f>MIN(I7:I16)</f>
        <v>-34</v>
      </c>
      <c r="M20" s="6" t="s">
        <v>4</v>
      </c>
      <c r="N20" s="10">
        <f>MIN(N7:N16)</f>
        <v>-36</v>
      </c>
      <c r="R20" s="6" t="s">
        <v>4</v>
      </c>
      <c r="S20" s="10">
        <f>MIN(S7:S16)</f>
        <v>-33</v>
      </c>
      <c r="U20" s="6" t="s">
        <v>4</v>
      </c>
      <c r="V20" s="9">
        <f>MIN(S7:S16,N7:N16,I7:I16,D7:D16)</f>
        <v>-36</v>
      </c>
    </row>
    <row r="22" spans="1:22" x14ac:dyDescent="0.25">
      <c r="A22" s="2" t="s">
        <v>71</v>
      </c>
      <c r="B22" s="3"/>
      <c r="F22" s="2"/>
      <c r="G22" s="3"/>
      <c r="K22" s="2"/>
      <c r="L22" s="3"/>
      <c r="O22" s="3"/>
      <c r="P22" s="2"/>
      <c r="Q22" s="3"/>
    </row>
    <row r="24" spans="1:22" x14ac:dyDescent="0.25">
      <c r="A24" s="1" t="s">
        <v>160</v>
      </c>
      <c r="B24" s="7">
        <v>3515</v>
      </c>
      <c r="C24" s="7">
        <v>3545</v>
      </c>
      <c r="D24" s="9">
        <f t="shared" ref="D24:D33" si="4">B24 - C24</f>
        <v>-30</v>
      </c>
      <c r="F24" s="1" t="s">
        <v>160</v>
      </c>
      <c r="G24" s="7">
        <v>3468</v>
      </c>
      <c r="H24" s="7">
        <v>3491</v>
      </c>
      <c r="I24" s="9">
        <f t="shared" ref="I24:I33" si="5">G24 - H24</f>
        <v>-23</v>
      </c>
      <c r="K24" s="1" t="s">
        <v>160</v>
      </c>
      <c r="L24" s="7">
        <v>3002</v>
      </c>
      <c r="M24" s="7">
        <v>3026</v>
      </c>
      <c r="N24" s="9">
        <f t="shared" ref="N24:N33" si="6">L24 - M24</f>
        <v>-24</v>
      </c>
      <c r="O24" s="7"/>
      <c r="P24" s="1" t="s">
        <v>160</v>
      </c>
      <c r="Q24" s="7">
        <v>3362</v>
      </c>
      <c r="R24" s="7">
        <v>3381</v>
      </c>
      <c r="S24" s="9">
        <f t="shared" ref="S24:S33" si="7">Q24 - R24</f>
        <v>-19</v>
      </c>
    </row>
    <row r="25" spans="1:22" x14ac:dyDescent="0.25">
      <c r="A25" s="1" t="s">
        <v>161</v>
      </c>
      <c r="B25" s="7">
        <v>3913</v>
      </c>
      <c r="C25" s="7">
        <v>3936</v>
      </c>
      <c r="D25" s="9">
        <f t="shared" si="4"/>
        <v>-23</v>
      </c>
      <c r="F25" s="1" t="s">
        <v>161</v>
      </c>
      <c r="G25" s="7">
        <v>3850</v>
      </c>
      <c r="H25" s="7">
        <v>3870</v>
      </c>
      <c r="I25" s="9">
        <f t="shared" si="5"/>
        <v>-20</v>
      </c>
      <c r="K25" s="1" t="s">
        <v>161</v>
      </c>
      <c r="L25" s="7">
        <v>3424</v>
      </c>
      <c r="M25" s="7">
        <v>3447</v>
      </c>
      <c r="N25" s="9">
        <f t="shared" si="6"/>
        <v>-23</v>
      </c>
      <c r="O25" s="7"/>
      <c r="P25" s="1" t="s">
        <v>161</v>
      </c>
      <c r="Q25" s="7">
        <v>3734</v>
      </c>
      <c r="R25" s="7">
        <v>3751</v>
      </c>
      <c r="S25" s="9">
        <f t="shared" si="7"/>
        <v>-17</v>
      </c>
    </row>
    <row r="26" spans="1:22" x14ac:dyDescent="0.25">
      <c r="A26" s="1" t="s">
        <v>162</v>
      </c>
      <c r="B26" s="7">
        <v>4294</v>
      </c>
      <c r="C26" s="7">
        <v>4317</v>
      </c>
      <c r="D26" s="9">
        <f t="shared" si="4"/>
        <v>-23</v>
      </c>
      <c r="F26" s="1" t="s">
        <v>162</v>
      </c>
      <c r="G26" s="7">
        <v>4233</v>
      </c>
      <c r="H26" s="7">
        <v>4250</v>
      </c>
      <c r="I26" s="9">
        <f t="shared" si="5"/>
        <v>-17</v>
      </c>
      <c r="K26" s="1" t="s">
        <v>162</v>
      </c>
      <c r="L26" s="7">
        <v>3806</v>
      </c>
      <c r="M26" s="7">
        <v>3827</v>
      </c>
      <c r="N26" s="9">
        <f t="shared" si="6"/>
        <v>-21</v>
      </c>
      <c r="O26" s="7"/>
      <c r="P26" s="1" t="s">
        <v>162</v>
      </c>
      <c r="Q26" s="7">
        <v>4102</v>
      </c>
      <c r="R26" s="7">
        <v>4121</v>
      </c>
      <c r="S26" s="9">
        <f t="shared" si="7"/>
        <v>-19</v>
      </c>
    </row>
    <row r="27" spans="1:22" x14ac:dyDescent="0.25">
      <c r="A27" s="1" t="s">
        <v>163</v>
      </c>
      <c r="B27" s="7">
        <v>4689</v>
      </c>
      <c r="C27" s="7">
        <v>4714</v>
      </c>
      <c r="D27" s="9">
        <f t="shared" si="4"/>
        <v>-25</v>
      </c>
      <c r="F27" s="1" t="s">
        <v>163</v>
      </c>
      <c r="G27" s="7">
        <v>4632</v>
      </c>
      <c r="H27" s="7">
        <v>4658</v>
      </c>
      <c r="I27" s="9">
        <f t="shared" si="5"/>
        <v>-26</v>
      </c>
      <c r="K27" s="1" t="s">
        <v>163</v>
      </c>
      <c r="L27" s="7">
        <v>4207</v>
      </c>
      <c r="M27" s="7">
        <v>4235</v>
      </c>
      <c r="N27" s="9">
        <f t="shared" si="6"/>
        <v>-28</v>
      </c>
      <c r="O27" s="7"/>
      <c r="P27" s="1" t="s">
        <v>163</v>
      </c>
      <c r="Q27" s="7">
        <v>4489</v>
      </c>
      <c r="R27" s="7">
        <v>4518</v>
      </c>
      <c r="S27" s="9">
        <f t="shared" si="7"/>
        <v>-29</v>
      </c>
    </row>
    <row r="28" spans="1:22" x14ac:dyDescent="0.25">
      <c r="A28" s="1" t="s">
        <v>164</v>
      </c>
      <c r="B28" s="7">
        <v>5087</v>
      </c>
      <c r="C28" s="7">
        <v>5114</v>
      </c>
      <c r="D28" s="9">
        <f t="shared" si="4"/>
        <v>-27</v>
      </c>
      <c r="F28" s="1" t="s">
        <v>164</v>
      </c>
      <c r="G28" s="7">
        <v>5034</v>
      </c>
      <c r="H28" s="7">
        <v>5059</v>
      </c>
      <c r="I28" s="9">
        <f t="shared" si="5"/>
        <v>-25</v>
      </c>
      <c r="K28" s="1" t="s">
        <v>164</v>
      </c>
      <c r="L28" s="7">
        <v>4608</v>
      </c>
      <c r="M28" s="7">
        <v>4635</v>
      </c>
      <c r="N28" s="9">
        <f t="shared" si="6"/>
        <v>-27</v>
      </c>
      <c r="O28" s="7"/>
      <c r="P28" s="1" t="s">
        <v>164</v>
      </c>
      <c r="Q28" s="7">
        <v>4863</v>
      </c>
      <c r="R28" s="7">
        <v>4888</v>
      </c>
      <c r="S28" s="9">
        <f t="shared" si="7"/>
        <v>-25</v>
      </c>
    </row>
    <row r="29" spans="1:22" x14ac:dyDescent="0.25">
      <c r="A29" s="1" t="s">
        <v>165</v>
      </c>
      <c r="B29" s="7">
        <v>5522</v>
      </c>
      <c r="C29" s="7">
        <v>5544</v>
      </c>
      <c r="D29" s="9">
        <f t="shared" si="4"/>
        <v>-22</v>
      </c>
      <c r="F29" s="1" t="s">
        <v>165</v>
      </c>
      <c r="G29" s="7">
        <v>5433</v>
      </c>
      <c r="H29" s="7">
        <v>5449</v>
      </c>
      <c r="I29" s="9">
        <f t="shared" si="5"/>
        <v>-16</v>
      </c>
      <c r="K29" s="1" t="s">
        <v>165</v>
      </c>
      <c r="L29" s="7">
        <v>5015</v>
      </c>
      <c r="M29" s="7">
        <v>5036</v>
      </c>
      <c r="N29" s="9">
        <f t="shared" si="6"/>
        <v>-21</v>
      </c>
      <c r="O29" s="7"/>
      <c r="P29" s="1" t="s">
        <v>165</v>
      </c>
      <c r="Q29" s="7">
        <v>5268</v>
      </c>
      <c r="R29" s="7">
        <v>5288</v>
      </c>
      <c r="S29" s="9">
        <f t="shared" si="7"/>
        <v>-20</v>
      </c>
    </row>
    <row r="30" spans="1:22" x14ac:dyDescent="0.25">
      <c r="A30" s="1" t="s">
        <v>166</v>
      </c>
      <c r="B30" s="7">
        <v>5922</v>
      </c>
      <c r="C30" s="7">
        <v>5945</v>
      </c>
      <c r="D30" s="9">
        <f t="shared" si="4"/>
        <v>-23</v>
      </c>
      <c r="F30" s="1" t="s">
        <v>166</v>
      </c>
      <c r="G30" s="7">
        <v>5860</v>
      </c>
      <c r="H30" s="7">
        <v>5887</v>
      </c>
      <c r="I30" s="9">
        <f t="shared" si="5"/>
        <v>-27</v>
      </c>
      <c r="K30" s="1" t="s">
        <v>166</v>
      </c>
      <c r="L30" s="7">
        <v>5447</v>
      </c>
      <c r="M30" s="7">
        <v>5474</v>
      </c>
      <c r="N30" s="9">
        <f t="shared" si="6"/>
        <v>-27</v>
      </c>
      <c r="O30" s="7"/>
      <c r="P30" s="1" t="s">
        <v>166</v>
      </c>
      <c r="Q30" s="7">
        <v>5683</v>
      </c>
      <c r="R30" s="7">
        <v>5699</v>
      </c>
      <c r="S30" s="9">
        <f t="shared" si="7"/>
        <v>-16</v>
      </c>
    </row>
    <row r="31" spans="1:22" x14ac:dyDescent="0.25">
      <c r="A31" s="1" t="s">
        <v>167</v>
      </c>
      <c r="B31" s="7">
        <v>6321</v>
      </c>
      <c r="C31" s="7">
        <v>6346</v>
      </c>
      <c r="D31" s="9">
        <f t="shared" si="4"/>
        <v>-25</v>
      </c>
      <c r="F31" s="1" t="s">
        <v>167</v>
      </c>
      <c r="G31" s="7">
        <v>6267</v>
      </c>
      <c r="H31" s="7">
        <v>6289</v>
      </c>
      <c r="I31" s="9">
        <f t="shared" si="5"/>
        <v>-22</v>
      </c>
      <c r="K31" s="1" t="s">
        <v>167</v>
      </c>
      <c r="L31" s="7">
        <v>5849</v>
      </c>
      <c r="M31" s="7">
        <v>5874</v>
      </c>
      <c r="N31" s="9">
        <f t="shared" si="6"/>
        <v>-25</v>
      </c>
      <c r="O31" s="7"/>
      <c r="P31" s="1" t="s">
        <v>167</v>
      </c>
      <c r="Q31" s="7">
        <v>6100</v>
      </c>
      <c r="R31" s="7">
        <v>6127</v>
      </c>
      <c r="S31" s="9">
        <f t="shared" si="7"/>
        <v>-27</v>
      </c>
    </row>
    <row r="32" spans="1:22" x14ac:dyDescent="0.25">
      <c r="A32" s="1" t="s">
        <v>168</v>
      </c>
      <c r="B32" s="7">
        <v>6732</v>
      </c>
      <c r="C32" s="7">
        <v>6755</v>
      </c>
      <c r="D32" s="9">
        <f t="shared" si="4"/>
        <v>-23</v>
      </c>
      <c r="F32" s="1" t="s">
        <v>168</v>
      </c>
      <c r="G32" s="7">
        <v>6695</v>
      </c>
      <c r="H32" s="7">
        <v>6717</v>
      </c>
      <c r="I32" s="9">
        <f t="shared" si="5"/>
        <v>-22</v>
      </c>
      <c r="K32" s="1" t="s">
        <v>168</v>
      </c>
      <c r="L32" s="7">
        <v>6316</v>
      </c>
      <c r="M32" s="7">
        <v>6343</v>
      </c>
      <c r="N32" s="9">
        <f t="shared" si="6"/>
        <v>-27</v>
      </c>
      <c r="O32" s="7"/>
      <c r="P32" s="1" t="s">
        <v>168</v>
      </c>
      <c r="Q32" s="7">
        <v>6489</v>
      </c>
      <c r="R32" s="7">
        <v>6517</v>
      </c>
      <c r="S32" s="9">
        <f t="shared" si="7"/>
        <v>-28</v>
      </c>
    </row>
    <row r="33" spans="1:22" x14ac:dyDescent="0.25">
      <c r="A33" s="1" t="s">
        <v>169</v>
      </c>
      <c r="B33" s="7">
        <v>7133</v>
      </c>
      <c r="C33" s="7">
        <v>7162</v>
      </c>
      <c r="D33" s="9">
        <f t="shared" si="4"/>
        <v>-29</v>
      </c>
      <c r="F33" s="1" t="s">
        <v>169</v>
      </c>
      <c r="G33" s="7">
        <v>7102</v>
      </c>
      <c r="H33" s="7">
        <v>7127</v>
      </c>
      <c r="I33" s="9">
        <f t="shared" si="5"/>
        <v>-25</v>
      </c>
      <c r="K33" s="1" t="s">
        <v>169</v>
      </c>
      <c r="L33" s="7">
        <v>6697</v>
      </c>
      <c r="M33" s="7">
        <v>6723</v>
      </c>
      <c r="N33" s="9">
        <f t="shared" si="6"/>
        <v>-26</v>
      </c>
      <c r="O33" s="7"/>
      <c r="P33" s="1" t="s">
        <v>169</v>
      </c>
      <c r="Q33" s="7">
        <v>6882</v>
      </c>
      <c r="R33" s="7">
        <v>6907</v>
      </c>
      <c r="S33" s="9">
        <f t="shared" si="7"/>
        <v>-25</v>
      </c>
    </row>
    <row r="34" spans="1:22" x14ac:dyDescent="0.25">
      <c r="A34" s="7"/>
      <c r="F34" s="7"/>
      <c r="K34" s="7"/>
      <c r="P34" s="7"/>
    </row>
    <row r="35" spans="1:22" x14ac:dyDescent="0.25">
      <c r="C35" s="6" t="s">
        <v>5</v>
      </c>
      <c r="D35" s="10">
        <f>AVERAGE(D24:D33)</f>
        <v>-25</v>
      </c>
      <c r="H35" s="6" t="s">
        <v>5</v>
      </c>
      <c r="I35" s="10">
        <f>AVERAGE(I24:I33)</f>
        <v>-22.3</v>
      </c>
      <c r="M35" s="6" t="s">
        <v>5</v>
      </c>
      <c r="N35" s="10">
        <f>AVERAGE(N24:N33)</f>
        <v>-24.9</v>
      </c>
      <c r="R35" s="6" t="s">
        <v>5</v>
      </c>
      <c r="S35" s="10">
        <f>AVERAGE(S24:S33)</f>
        <v>-22.5</v>
      </c>
      <c r="U35" s="6" t="s">
        <v>5</v>
      </c>
      <c r="V35" s="9">
        <f>AVERAGE(S24:S33,N24:N33,I24:I33,D24:D33)</f>
        <v>-23.675000000000001</v>
      </c>
    </row>
    <row r="36" spans="1:22" x14ac:dyDescent="0.25">
      <c r="A36" s="9"/>
      <c r="C36" s="6" t="s">
        <v>6</v>
      </c>
      <c r="D36" s="9">
        <f>MAX(D24:D33)</f>
        <v>-22</v>
      </c>
      <c r="F36" s="9"/>
      <c r="H36" s="6" t="s">
        <v>6</v>
      </c>
      <c r="I36" s="9">
        <f>MAX(I24:I33)</f>
        <v>-16</v>
      </c>
      <c r="K36" s="9"/>
      <c r="M36" s="6" t="s">
        <v>6</v>
      </c>
      <c r="N36" s="9">
        <f>MAX(N24:N33)</f>
        <v>-21</v>
      </c>
      <c r="P36" s="9"/>
      <c r="R36" s="6" t="s">
        <v>6</v>
      </c>
      <c r="S36" s="9">
        <f>MAX(S24:S33)</f>
        <v>-16</v>
      </c>
      <c r="U36" s="6" t="s">
        <v>6</v>
      </c>
      <c r="V36" s="9">
        <f>MAX(S24:S33,N24:N33,I24:I33,D24:D33)</f>
        <v>-16</v>
      </c>
    </row>
    <row r="37" spans="1:22" x14ac:dyDescent="0.25">
      <c r="C37" s="6" t="s">
        <v>4</v>
      </c>
      <c r="D37" s="10">
        <f>MIN(D24:D33)</f>
        <v>-30</v>
      </c>
      <c r="H37" s="6" t="s">
        <v>4</v>
      </c>
      <c r="I37" s="10">
        <f>MIN(I24:I33)</f>
        <v>-27</v>
      </c>
      <c r="M37" s="6" t="s">
        <v>4</v>
      </c>
      <c r="N37" s="10">
        <f>MIN(N24:N33)</f>
        <v>-28</v>
      </c>
      <c r="R37" s="6" t="s">
        <v>4</v>
      </c>
      <c r="S37" s="10">
        <f>MIN(S24:S33)</f>
        <v>-29</v>
      </c>
      <c r="U37" s="6" t="s">
        <v>4</v>
      </c>
      <c r="V37" s="9">
        <f>MIN(S24:S33,N24:N33,I24:I33,D24:D33)</f>
        <v>-30</v>
      </c>
    </row>
    <row r="39" spans="1:22" x14ac:dyDescent="0.25">
      <c r="A39" s="2" t="s">
        <v>183</v>
      </c>
      <c r="B39" s="3"/>
      <c r="F39" s="2"/>
      <c r="G39" s="3"/>
      <c r="K39" s="2"/>
      <c r="L39" s="3"/>
      <c r="O39" s="3"/>
      <c r="P39" s="2"/>
      <c r="Q39" s="3"/>
    </row>
    <row r="41" spans="1:22" x14ac:dyDescent="0.25">
      <c r="A41" s="1" t="s">
        <v>160</v>
      </c>
      <c r="B41" s="7">
        <v>3613</v>
      </c>
      <c r="C41" s="7">
        <v>3633</v>
      </c>
      <c r="D41" s="9">
        <f t="shared" ref="D41:D50" si="8">B41 - C41</f>
        <v>-20</v>
      </c>
      <c r="F41" s="1" t="s">
        <v>160</v>
      </c>
      <c r="G41" s="7">
        <v>3254</v>
      </c>
      <c r="H41" s="7">
        <v>3274</v>
      </c>
      <c r="I41" s="9">
        <f t="shared" ref="I41:I50" si="9">G41 - H41</f>
        <v>-20</v>
      </c>
      <c r="K41" s="1" t="s">
        <v>160</v>
      </c>
      <c r="L41" s="7">
        <v>3018</v>
      </c>
      <c r="M41" s="7">
        <v>3036</v>
      </c>
      <c r="N41" s="9">
        <f t="shared" ref="N41:N50" si="10">L41 - M41</f>
        <v>-18</v>
      </c>
      <c r="O41" s="7"/>
      <c r="P41" s="1" t="s">
        <v>160</v>
      </c>
      <c r="Q41" s="7">
        <v>2915</v>
      </c>
      <c r="R41" s="7">
        <v>2936</v>
      </c>
      <c r="S41" s="9">
        <f t="shared" ref="S41:S50" si="11">Q41 - R41</f>
        <v>-21</v>
      </c>
    </row>
    <row r="42" spans="1:22" x14ac:dyDescent="0.25">
      <c r="A42" s="1" t="s">
        <v>161</v>
      </c>
      <c r="B42" s="7">
        <v>3982</v>
      </c>
      <c r="C42" s="7">
        <v>4001</v>
      </c>
      <c r="D42" s="9">
        <f t="shared" si="8"/>
        <v>-19</v>
      </c>
      <c r="F42" s="1" t="s">
        <v>161</v>
      </c>
      <c r="G42" s="7">
        <v>3623</v>
      </c>
      <c r="H42" s="7">
        <v>3642</v>
      </c>
      <c r="I42" s="9">
        <f t="shared" si="9"/>
        <v>-19</v>
      </c>
      <c r="K42" s="1" t="s">
        <v>161</v>
      </c>
      <c r="L42" s="7">
        <v>3404</v>
      </c>
      <c r="M42" s="7">
        <v>3425</v>
      </c>
      <c r="N42" s="9">
        <f t="shared" si="10"/>
        <v>-21</v>
      </c>
      <c r="O42" s="7"/>
      <c r="P42" s="1" t="s">
        <v>161</v>
      </c>
      <c r="Q42" s="7">
        <v>3323</v>
      </c>
      <c r="R42" s="7">
        <v>3338</v>
      </c>
      <c r="S42" s="9">
        <f t="shared" si="11"/>
        <v>-15</v>
      </c>
    </row>
    <row r="43" spans="1:22" x14ac:dyDescent="0.25">
      <c r="A43" s="1" t="s">
        <v>162</v>
      </c>
      <c r="B43" s="7">
        <v>4375</v>
      </c>
      <c r="C43" s="7">
        <v>4392</v>
      </c>
      <c r="D43" s="9">
        <f t="shared" si="8"/>
        <v>-17</v>
      </c>
      <c r="F43" s="1" t="s">
        <v>162</v>
      </c>
      <c r="G43" s="7">
        <v>4056</v>
      </c>
      <c r="H43" s="7">
        <v>4075</v>
      </c>
      <c r="I43" s="9">
        <f t="shared" si="9"/>
        <v>-19</v>
      </c>
      <c r="K43" s="1" t="s">
        <v>162</v>
      </c>
      <c r="L43" s="7">
        <v>3813</v>
      </c>
      <c r="M43" s="7">
        <v>3834</v>
      </c>
      <c r="N43" s="9">
        <f t="shared" si="10"/>
        <v>-21</v>
      </c>
      <c r="O43" s="7"/>
      <c r="P43" s="1" t="s">
        <v>162</v>
      </c>
      <c r="Q43" s="7">
        <v>3741</v>
      </c>
      <c r="R43" s="7">
        <v>3757</v>
      </c>
      <c r="S43" s="9">
        <f t="shared" si="11"/>
        <v>-16</v>
      </c>
    </row>
    <row r="44" spans="1:22" x14ac:dyDescent="0.25">
      <c r="A44" s="1" t="s">
        <v>163</v>
      </c>
      <c r="B44" s="7">
        <v>4771</v>
      </c>
      <c r="C44" s="7">
        <v>4790</v>
      </c>
      <c r="D44" s="9">
        <f t="shared" si="8"/>
        <v>-19</v>
      </c>
      <c r="F44" s="1" t="s">
        <v>163</v>
      </c>
      <c r="G44" s="7">
        <v>4476</v>
      </c>
      <c r="H44" s="7">
        <v>4495</v>
      </c>
      <c r="I44" s="9">
        <f t="shared" si="9"/>
        <v>-19</v>
      </c>
      <c r="K44" s="1" t="s">
        <v>163</v>
      </c>
      <c r="L44" s="7">
        <v>4233</v>
      </c>
      <c r="M44" s="7">
        <v>4254</v>
      </c>
      <c r="N44" s="9">
        <f t="shared" si="10"/>
        <v>-21</v>
      </c>
      <c r="O44" s="7"/>
      <c r="P44" s="1" t="s">
        <v>163</v>
      </c>
      <c r="Q44" s="7">
        <v>4171</v>
      </c>
      <c r="R44" s="7">
        <v>4187</v>
      </c>
      <c r="S44" s="9">
        <f t="shared" si="11"/>
        <v>-16</v>
      </c>
    </row>
    <row r="45" spans="1:22" x14ac:dyDescent="0.25">
      <c r="A45" s="1" t="s">
        <v>164</v>
      </c>
      <c r="B45" s="7">
        <v>5183</v>
      </c>
      <c r="C45" s="7">
        <v>5201</v>
      </c>
      <c r="D45" s="9">
        <f t="shared" si="8"/>
        <v>-18</v>
      </c>
      <c r="F45" s="1" t="s">
        <v>164</v>
      </c>
      <c r="G45" s="7">
        <v>4953</v>
      </c>
      <c r="H45" s="7">
        <v>4972</v>
      </c>
      <c r="I45" s="9">
        <f t="shared" si="9"/>
        <v>-19</v>
      </c>
      <c r="K45" s="1" t="s">
        <v>164</v>
      </c>
      <c r="L45" s="7">
        <v>4692</v>
      </c>
      <c r="M45" s="7">
        <v>4714</v>
      </c>
      <c r="N45" s="9">
        <f t="shared" si="10"/>
        <v>-22</v>
      </c>
      <c r="O45" s="7"/>
      <c r="P45" s="1" t="s">
        <v>164</v>
      </c>
      <c r="Q45" s="7">
        <v>4640</v>
      </c>
      <c r="R45" s="7">
        <v>4658</v>
      </c>
      <c r="S45" s="9">
        <f t="shared" si="11"/>
        <v>-18</v>
      </c>
    </row>
    <row r="46" spans="1:22" x14ac:dyDescent="0.25">
      <c r="A46" s="1" t="s">
        <v>165</v>
      </c>
      <c r="B46" s="7">
        <v>5639</v>
      </c>
      <c r="C46" s="7">
        <v>5659</v>
      </c>
      <c r="D46" s="9">
        <f t="shared" si="8"/>
        <v>-20</v>
      </c>
      <c r="F46" s="1" t="s">
        <v>165</v>
      </c>
      <c r="G46" s="7">
        <v>5414</v>
      </c>
      <c r="H46" s="7">
        <v>5432</v>
      </c>
      <c r="I46" s="9">
        <f t="shared" si="9"/>
        <v>-18</v>
      </c>
      <c r="K46" s="1" t="s">
        <v>165</v>
      </c>
      <c r="L46" s="7">
        <v>5183</v>
      </c>
      <c r="M46" s="7">
        <v>5204</v>
      </c>
      <c r="N46" s="9">
        <f t="shared" si="10"/>
        <v>-21</v>
      </c>
      <c r="O46" s="7"/>
      <c r="P46" s="1" t="s">
        <v>165</v>
      </c>
      <c r="Q46" s="7">
        <v>5126</v>
      </c>
      <c r="R46" s="7">
        <v>5146</v>
      </c>
      <c r="S46" s="9">
        <f t="shared" si="11"/>
        <v>-20</v>
      </c>
    </row>
    <row r="47" spans="1:22" x14ac:dyDescent="0.25">
      <c r="A47" s="1" t="s">
        <v>166</v>
      </c>
      <c r="B47" s="7">
        <v>6072</v>
      </c>
      <c r="C47" s="7">
        <v>6090</v>
      </c>
      <c r="D47" s="9">
        <f t="shared" si="8"/>
        <v>-18</v>
      </c>
      <c r="F47" s="1" t="s">
        <v>166</v>
      </c>
      <c r="G47" s="7">
        <v>5873</v>
      </c>
      <c r="H47" s="7">
        <v>5892</v>
      </c>
      <c r="I47" s="9">
        <f t="shared" si="9"/>
        <v>-19</v>
      </c>
      <c r="K47" s="1" t="s">
        <v>166</v>
      </c>
      <c r="L47" s="7">
        <v>5683</v>
      </c>
      <c r="M47" s="7">
        <v>5704</v>
      </c>
      <c r="N47" s="9">
        <f t="shared" si="10"/>
        <v>-21</v>
      </c>
      <c r="O47" s="7"/>
      <c r="P47" s="1" t="s">
        <v>166</v>
      </c>
      <c r="Q47" s="7">
        <v>5586</v>
      </c>
      <c r="R47" s="7">
        <v>5605</v>
      </c>
      <c r="S47" s="9">
        <f t="shared" si="11"/>
        <v>-19</v>
      </c>
    </row>
    <row r="48" spans="1:22" x14ac:dyDescent="0.25">
      <c r="A48" s="1" t="s">
        <v>167</v>
      </c>
      <c r="B48" s="7">
        <v>6506</v>
      </c>
      <c r="C48" s="7">
        <v>6528</v>
      </c>
      <c r="D48" s="9">
        <f t="shared" si="8"/>
        <v>-22</v>
      </c>
      <c r="F48" s="1" t="s">
        <v>167</v>
      </c>
      <c r="G48" s="7">
        <v>6303</v>
      </c>
      <c r="H48" s="7">
        <v>6323</v>
      </c>
      <c r="I48" s="9">
        <f t="shared" si="9"/>
        <v>-20</v>
      </c>
      <c r="K48" s="1" t="s">
        <v>167</v>
      </c>
      <c r="L48" s="7">
        <v>6186</v>
      </c>
      <c r="M48" s="7">
        <v>6204</v>
      </c>
      <c r="N48" s="9">
        <f t="shared" si="10"/>
        <v>-18</v>
      </c>
      <c r="O48" s="7"/>
      <c r="P48" s="1" t="s">
        <v>167</v>
      </c>
      <c r="Q48" s="7">
        <v>6045</v>
      </c>
      <c r="R48" s="7">
        <v>6065</v>
      </c>
      <c r="S48" s="9">
        <f t="shared" si="11"/>
        <v>-20</v>
      </c>
    </row>
    <row r="49" spans="1:22" x14ac:dyDescent="0.25">
      <c r="A49" s="1" t="s">
        <v>168</v>
      </c>
      <c r="B49" s="7">
        <v>6965</v>
      </c>
      <c r="C49" s="7">
        <v>6979</v>
      </c>
      <c r="D49" s="9">
        <f t="shared" si="8"/>
        <v>-14</v>
      </c>
      <c r="F49" s="1" t="s">
        <v>168</v>
      </c>
      <c r="G49" s="7">
        <v>6708</v>
      </c>
      <c r="H49" s="7">
        <v>6723</v>
      </c>
      <c r="I49" s="9">
        <f t="shared" si="9"/>
        <v>-15</v>
      </c>
      <c r="K49" s="1" t="s">
        <v>168</v>
      </c>
      <c r="L49" s="7">
        <v>6613</v>
      </c>
      <c r="M49" s="7">
        <v>6632</v>
      </c>
      <c r="N49" s="9">
        <f t="shared" si="10"/>
        <v>-19</v>
      </c>
      <c r="O49" s="7"/>
      <c r="P49" s="1" t="s">
        <v>168</v>
      </c>
      <c r="Q49" s="7">
        <v>6480</v>
      </c>
      <c r="R49" s="7">
        <v>6497</v>
      </c>
      <c r="S49" s="9">
        <f t="shared" si="11"/>
        <v>-17</v>
      </c>
    </row>
    <row r="50" spans="1:22" x14ac:dyDescent="0.25">
      <c r="A50" s="1" t="s">
        <v>169</v>
      </c>
      <c r="B50" s="7">
        <v>7435</v>
      </c>
      <c r="C50" s="7">
        <v>7457</v>
      </c>
      <c r="D50" s="9">
        <f t="shared" si="8"/>
        <v>-22</v>
      </c>
      <c r="F50" s="1" t="s">
        <v>169</v>
      </c>
      <c r="G50" s="7">
        <v>7129</v>
      </c>
      <c r="H50" s="7">
        <v>7143</v>
      </c>
      <c r="I50" s="9">
        <f t="shared" si="9"/>
        <v>-14</v>
      </c>
      <c r="K50" s="1" t="s">
        <v>169</v>
      </c>
      <c r="L50" s="7">
        <v>7052</v>
      </c>
      <c r="M50" s="7">
        <v>7072</v>
      </c>
      <c r="N50" s="9">
        <f t="shared" si="10"/>
        <v>-20</v>
      </c>
      <c r="O50" s="7"/>
      <c r="P50" s="1" t="s">
        <v>169</v>
      </c>
      <c r="Q50" s="7">
        <v>6931</v>
      </c>
      <c r="R50" s="7">
        <v>6954</v>
      </c>
      <c r="S50" s="9">
        <f t="shared" si="11"/>
        <v>-23</v>
      </c>
    </row>
    <row r="51" spans="1:22" x14ac:dyDescent="0.25">
      <c r="A51" s="7"/>
      <c r="F51" s="7"/>
      <c r="K51" s="7"/>
      <c r="P51" s="7"/>
    </row>
    <row r="52" spans="1:22" x14ac:dyDescent="0.25">
      <c r="C52" s="6" t="s">
        <v>5</v>
      </c>
      <c r="D52" s="10">
        <f>AVERAGE(D41:D50)</f>
        <v>-18.899999999999999</v>
      </c>
      <c r="H52" s="6" t="s">
        <v>5</v>
      </c>
      <c r="I52" s="10">
        <f>AVERAGE(I41:I50)</f>
        <v>-18.2</v>
      </c>
      <c r="M52" s="6" t="s">
        <v>5</v>
      </c>
      <c r="N52" s="10">
        <f>AVERAGE(N41:N50)</f>
        <v>-20.2</v>
      </c>
      <c r="R52" s="6" t="s">
        <v>5</v>
      </c>
      <c r="S52" s="10">
        <f>AVERAGE(S41:S50)</f>
        <v>-18.5</v>
      </c>
      <c r="U52" s="6" t="s">
        <v>5</v>
      </c>
      <c r="V52" s="9">
        <f>AVERAGE(S41:S50,N41:N50,I41:I50,D41:D50)</f>
        <v>-18.95</v>
      </c>
    </row>
    <row r="53" spans="1:22" x14ac:dyDescent="0.25">
      <c r="A53" s="9"/>
      <c r="C53" s="6" t="s">
        <v>6</v>
      </c>
      <c r="D53" s="9">
        <f>MAX(D41:D50)</f>
        <v>-14</v>
      </c>
      <c r="F53" s="9"/>
      <c r="H53" s="6" t="s">
        <v>6</v>
      </c>
      <c r="I53" s="9">
        <f>MAX(I41:I50)</f>
        <v>-14</v>
      </c>
      <c r="K53" s="9"/>
      <c r="M53" s="6" t="s">
        <v>6</v>
      </c>
      <c r="N53" s="9">
        <f>MAX(N41:N50)</f>
        <v>-18</v>
      </c>
      <c r="P53" s="9"/>
      <c r="R53" s="6" t="s">
        <v>6</v>
      </c>
      <c r="S53" s="9">
        <f>MAX(S41:S50)</f>
        <v>-15</v>
      </c>
      <c r="U53" s="6" t="s">
        <v>6</v>
      </c>
      <c r="V53" s="9">
        <f>MAX(S41:S50,N41:N50,I41:I50,D41:D50)</f>
        <v>-14</v>
      </c>
    </row>
    <row r="54" spans="1:22" x14ac:dyDescent="0.25">
      <c r="C54" s="6" t="s">
        <v>4</v>
      </c>
      <c r="D54" s="10">
        <f>MIN(D41:D50)</f>
        <v>-22</v>
      </c>
      <c r="H54" s="6" t="s">
        <v>4</v>
      </c>
      <c r="I54" s="10">
        <f>MIN(I41:I50)</f>
        <v>-20</v>
      </c>
      <c r="M54" s="6" t="s">
        <v>4</v>
      </c>
      <c r="N54" s="10">
        <f>MIN(N41:N50)</f>
        <v>-22</v>
      </c>
      <c r="R54" s="6" t="s">
        <v>4</v>
      </c>
      <c r="S54" s="10">
        <f>MIN(S41:S50)</f>
        <v>-23</v>
      </c>
      <c r="U54" s="6" t="s">
        <v>4</v>
      </c>
      <c r="V54" s="9">
        <f>MIN(S41:S50,N41:N50,I41:I50,D41:D50)</f>
        <v>-23</v>
      </c>
    </row>
    <row r="56" spans="1:22" x14ac:dyDescent="0.25">
      <c r="A56" s="2" t="s">
        <v>184</v>
      </c>
      <c r="B56" s="3"/>
      <c r="F56" s="2"/>
      <c r="G56" s="3"/>
      <c r="K56" s="2"/>
      <c r="L56" s="3"/>
      <c r="O56" s="3"/>
      <c r="P56" s="2"/>
      <c r="Q56" s="3"/>
    </row>
    <row r="58" spans="1:22" x14ac:dyDescent="0.25">
      <c r="A58" s="1" t="s">
        <v>160</v>
      </c>
      <c r="B58" s="7">
        <v>3842</v>
      </c>
      <c r="C58" s="7">
        <v>3861</v>
      </c>
      <c r="D58" s="9">
        <f t="shared" ref="D58:D67" si="12">B58 - C58</f>
        <v>-19</v>
      </c>
      <c r="F58" s="1" t="s">
        <v>160</v>
      </c>
      <c r="G58" s="7">
        <v>3753</v>
      </c>
      <c r="H58" s="7">
        <v>3772</v>
      </c>
      <c r="I58" s="9">
        <f t="shared" ref="I58:I67" si="13">G58 - H58</f>
        <v>-19</v>
      </c>
      <c r="K58" s="1" t="s">
        <v>160</v>
      </c>
      <c r="L58" s="7">
        <v>3158</v>
      </c>
      <c r="M58" s="7">
        <v>3179</v>
      </c>
      <c r="N58" s="9">
        <f t="shared" ref="N58:N67" si="14">L58 - M58</f>
        <v>-21</v>
      </c>
      <c r="O58" s="7"/>
      <c r="P58" s="1" t="s">
        <v>160</v>
      </c>
      <c r="Q58" s="7">
        <v>4462</v>
      </c>
      <c r="R58" s="7">
        <v>4480</v>
      </c>
      <c r="S58" s="9">
        <f t="shared" ref="S58:S67" si="15">Q58 - R58</f>
        <v>-18</v>
      </c>
    </row>
    <row r="59" spans="1:22" x14ac:dyDescent="0.25">
      <c r="A59" s="1" t="s">
        <v>161</v>
      </c>
      <c r="B59" s="7">
        <v>4401</v>
      </c>
      <c r="C59" s="7">
        <v>4421</v>
      </c>
      <c r="D59" s="9">
        <f t="shared" si="12"/>
        <v>-20</v>
      </c>
      <c r="F59" s="1" t="s">
        <v>161</v>
      </c>
      <c r="G59" s="7">
        <v>4170</v>
      </c>
      <c r="H59" s="7">
        <v>4185</v>
      </c>
      <c r="I59" s="9">
        <f t="shared" si="13"/>
        <v>-15</v>
      </c>
      <c r="K59" s="1" t="s">
        <v>161</v>
      </c>
      <c r="L59" s="7">
        <v>3619</v>
      </c>
      <c r="M59" s="7">
        <v>3631</v>
      </c>
      <c r="N59" s="9">
        <f t="shared" si="14"/>
        <v>-12</v>
      </c>
      <c r="O59" s="29"/>
      <c r="P59" s="1" t="s">
        <v>161</v>
      </c>
      <c r="Q59" s="7">
        <v>4987</v>
      </c>
      <c r="R59" s="7">
        <v>5007</v>
      </c>
      <c r="S59" s="9">
        <f t="shared" si="15"/>
        <v>-20</v>
      </c>
    </row>
    <row r="60" spans="1:22" x14ac:dyDescent="0.25">
      <c r="A60" s="1" t="s">
        <v>162</v>
      </c>
      <c r="B60" s="7">
        <v>4891</v>
      </c>
      <c r="C60" s="7">
        <v>4912</v>
      </c>
      <c r="D60" s="9">
        <f t="shared" si="12"/>
        <v>-21</v>
      </c>
      <c r="F60" s="1" t="s">
        <v>162</v>
      </c>
      <c r="G60" s="7">
        <v>4607</v>
      </c>
      <c r="H60" s="7">
        <v>4623</v>
      </c>
      <c r="I60" s="9">
        <f t="shared" si="13"/>
        <v>-16</v>
      </c>
      <c r="K60" s="1" t="s">
        <v>162</v>
      </c>
      <c r="L60" s="7">
        <v>4078</v>
      </c>
      <c r="M60" s="7">
        <v>4099</v>
      </c>
      <c r="N60" s="9">
        <f t="shared" si="14"/>
        <v>-21</v>
      </c>
      <c r="O60" s="7"/>
      <c r="P60" s="1" t="s">
        <v>162</v>
      </c>
      <c r="Q60" s="7">
        <v>5494</v>
      </c>
      <c r="R60" s="7">
        <v>5510</v>
      </c>
      <c r="S60" s="9">
        <f t="shared" si="15"/>
        <v>-16</v>
      </c>
    </row>
    <row r="61" spans="1:22" x14ac:dyDescent="0.25">
      <c r="A61" s="1" t="s">
        <v>163</v>
      </c>
      <c r="B61" s="7">
        <v>5396</v>
      </c>
      <c r="C61" s="7">
        <v>5414</v>
      </c>
      <c r="D61" s="9">
        <f t="shared" si="12"/>
        <v>-18</v>
      </c>
      <c r="F61" s="1" t="s">
        <v>163</v>
      </c>
      <c r="G61" s="7">
        <v>5068</v>
      </c>
      <c r="H61" s="7">
        <v>5084</v>
      </c>
      <c r="I61" s="9">
        <f t="shared" si="13"/>
        <v>-16</v>
      </c>
      <c r="K61" s="1" t="s">
        <v>163</v>
      </c>
      <c r="L61" s="7">
        <v>4551</v>
      </c>
      <c r="M61" s="7">
        <v>4570</v>
      </c>
      <c r="N61" s="9">
        <f t="shared" si="14"/>
        <v>-19</v>
      </c>
      <c r="O61" s="7"/>
      <c r="P61" s="1" t="s">
        <v>163</v>
      </c>
      <c r="Q61" s="7">
        <v>5972</v>
      </c>
      <c r="R61" s="7">
        <v>5989</v>
      </c>
      <c r="S61" s="9">
        <f t="shared" si="15"/>
        <v>-17</v>
      </c>
    </row>
    <row r="62" spans="1:22" x14ac:dyDescent="0.25">
      <c r="A62" s="1" t="s">
        <v>164</v>
      </c>
      <c r="B62" s="7">
        <v>5895</v>
      </c>
      <c r="C62" s="7">
        <v>5913</v>
      </c>
      <c r="D62" s="9">
        <f t="shared" si="12"/>
        <v>-18</v>
      </c>
      <c r="F62" s="1" t="s">
        <v>164</v>
      </c>
      <c r="G62" s="7">
        <v>5577</v>
      </c>
      <c r="H62" s="7">
        <v>5593</v>
      </c>
      <c r="I62" s="9">
        <f t="shared" si="13"/>
        <v>-16</v>
      </c>
      <c r="K62" s="1" t="s">
        <v>164</v>
      </c>
      <c r="L62" s="7">
        <v>5034</v>
      </c>
      <c r="M62" s="7">
        <v>5057</v>
      </c>
      <c r="N62" s="9">
        <f t="shared" si="14"/>
        <v>-23</v>
      </c>
      <c r="O62" s="7"/>
      <c r="P62" s="1" t="s">
        <v>164</v>
      </c>
      <c r="Q62" s="7">
        <v>6472</v>
      </c>
      <c r="R62" s="7">
        <v>6489</v>
      </c>
      <c r="S62" s="9">
        <f t="shared" si="15"/>
        <v>-17</v>
      </c>
    </row>
    <row r="63" spans="1:22" x14ac:dyDescent="0.25">
      <c r="A63" s="1" t="s">
        <v>165</v>
      </c>
      <c r="B63" s="7">
        <v>6437</v>
      </c>
      <c r="C63" s="7">
        <v>6454</v>
      </c>
      <c r="D63" s="9">
        <f t="shared" si="12"/>
        <v>-17</v>
      </c>
      <c r="F63" s="1" t="s">
        <v>165</v>
      </c>
      <c r="G63" s="7">
        <v>6092</v>
      </c>
      <c r="H63" s="7">
        <v>6112</v>
      </c>
      <c r="I63" s="9">
        <f t="shared" si="13"/>
        <v>-20</v>
      </c>
      <c r="K63" s="1" t="s">
        <v>165</v>
      </c>
      <c r="L63" s="7">
        <v>5521</v>
      </c>
      <c r="M63" s="7">
        <v>5538</v>
      </c>
      <c r="N63" s="9">
        <f t="shared" si="14"/>
        <v>-17</v>
      </c>
      <c r="O63" s="7"/>
      <c r="P63" s="1" t="s">
        <v>165</v>
      </c>
      <c r="Q63" s="7">
        <v>6992</v>
      </c>
      <c r="R63" s="7">
        <v>7009</v>
      </c>
      <c r="S63" s="9">
        <f t="shared" si="15"/>
        <v>-17</v>
      </c>
    </row>
    <row r="64" spans="1:22" x14ac:dyDescent="0.25">
      <c r="A64" s="1" t="s">
        <v>166</v>
      </c>
      <c r="B64" s="7">
        <v>6916</v>
      </c>
      <c r="C64" s="7">
        <v>6932</v>
      </c>
      <c r="D64" s="9">
        <f t="shared" si="12"/>
        <v>-16</v>
      </c>
      <c r="F64" s="1" t="s">
        <v>166</v>
      </c>
      <c r="G64" s="7">
        <v>6590</v>
      </c>
      <c r="H64" s="7">
        <v>6611</v>
      </c>
      <c r="I64" s="9">
        <f t="shared" si="13"/>
        <v>-21</v>
      </c>
      <c r="K64" s="1" t="s">
        <v>166</v>
      </c>
      <c r="L64" s="7">
        <v>6024</v>
      </c>
      <c r="M64" s="7">
        <v>6040</v>
      </c>
      <c r="N64" s="9">
        <f t="shared" si="14"/>
        <v>-16</v>
      </c>
      <c r="O64" s="7"/>
      <c r="P64" s="1" t="s">
        <v>166</v>
      </c>
      <c r="Q64" s="7">
        <v>7460</v>
      </c>
      <c r="R64" s="7">
        <v>7478</v>
      </c>
      <c r="S64" s="9">
        <f t="shared" si="15"/>
        <v>-18</v>
      </c>
    </row>
    <row r="65" spans="1:22" x14ac:dyDescent="0.25">
      <c r="A65" s="1" t="s">
        <v>167</v>
      </c>
      <c r="B65" s="7">
        <v>7393</v>
      </c>
      <c r="C65" s="7">
        <v>7411</v>
      </c>
      <c r="D65" s="9">
        <f t="shared" si="12"/>
        <v>-18</v>
      </c>
      <c r="F65" s="1" t="s">
        <v>167</v>
      </c>
      <c r="G65" s="7">
        <v>7045</v>
      </c>
      <c r="H65" s="7">
        <v>7063</v>
      </c>
      <c r="I65" s="9">
        <f t="shared" si="13"/>
        <v>-18</v>
      </c>
      <c r="K65" s="1" t="s">
        <v>167</v>
      </c>
      <c r="L65" s="7">
        <v>6517</v>
      </c>
      <c r="M65" s="7">
        <v>6537</v>
      </c>
      <c r="N65" s="9">
        <f t="shared" si="14"/>
        <v>-20</v>
      </c>
      <c r="O65" s="7"/>
      <c r="P65" s="1" t="s">
        <v>167</v>
      </c>
      <c r="Q65" s="7">
        <v>7937</v>
      </c>
      <c r="R65" s="7">
        <v>7956</v>
      </c>
      <c r="S65" s="9">
        <f t="shared" si="15"/>
        <v>-19</v>
      </c>
    </row>
    <row r="66" spans="1:22" x14ac:dyDescent="0.25">
      <c r="A66" s="1" t="s">
        <v>168</v>
      </c>
      <c r="B66" s="7">
        <v>7850</v>
      </c>
      <c r="C66" s="7">
        <v>7871</v>
      </c>
      <c r="D66" s="9">
        <f t="shared" si="12"/>
        <v>-21</v>
      </c>
      <c r="F66" s="1" t="s">
        <v>168</v>
      </c>
      <c r="G66" s="7">
        <v>7503</v>
      </c>
      <c r="H66" s="7">
        <v>7521</v>
      </c>
      <c r="I66" s="9">
        <f t="shared" si="13"/>
        <v>-18</v>
      </c>
      <c r="K66" s="1" t="s">
        <v>168</v>
      </c>
      <c r="L66" s="7">
        <v>7024</v>
      </c>
      <c r="M66" s="7">
        <v>7047</v>
      </c>
      <c r="N66" s="9">
        <f t="shared" si="14"/>
        <v>-23</v>
      </c>
      <c r="O66" s="7"/>
      <c r="P66" s="1" t="s">
        <v>168</v>
      </c>
      <c r="Q66" s="7">
        <v>8424</v>
      </c>
      <c r="R66" s="7">
        <v>8446</v>
      </c>
      <c r="S66" s="9">
        <f t="shared" si="15"/>
        <v>-22</v>
      </c>
    </row>
    <row r="67" spans="1:22" x14ac:dyDescent="0.25">
      <c r="A67" s="1" t="s">
        <v>169</v>
      </c>
      <c r="B67" s="7">
        <v>8353</v>
      </c>
      <c r="C67" s="7">
        <v>8370</v>
      </c>
      <c r="D67" s="9">
        <f t="shared" si="12"/>
        <v>-17</v>
      </c>
      <c r="F67" s="1" t="s">
        <v>169</v>
      </c>
      <c r="G67" s="7">
        <v>8006</v>
      </c>
      <c r="H67" s="7">
        <v>8022</v>
      </c>
      <c r="I67" s="9">
        <f t="shared" si="13"/>
        <v>-16</v>
      </c>
      <c r="K67" s="1" t="s">
        <v>169</v>
      </c>
      <c r="L67" s="7">
        <v>7508</v>
      </c>
      <c r="M67" s="7">
        <v>7526</v>
      </c>
      <c r="N67" s="9">
        <f t="shared" si="14"/>
        <v>-18</v>
      </c>
      <c r="O67" s="7"/>
      <c r="P67" s="1" t="s">
        <v>169</v>
      </c>
      <c r="Q67" s="7">
        <v>8911</v>
      </c>
      <c r="R67" s="7">
        <v>8928</v>
      </c>
      <c r="S67" s="9">
        <f t="shared" si="15"/>
        <v>-17</v>
      </c>
    </row>
    <row r="68" spans="1:22" x14ac:dyDescent="0.25">
      <c r="A68" s="7"/>
      <c r="C68" t="s">
        <v>194</v>
      </c>
      <c r="F68" s="7"/>
      <c r="K68" s="7"/>
      <c r="P68" s="7"/>
    </row>
    <row r="69" spans="1:22" x14ac:dyDescent="0.25">
      <c r="C69" s="6" t="s">
        <v>5</v>
      </c>
      <c r="D69" s="10">
        <f>AVERAGE(D58:D67)</f>
        <v>-18.5</v>
      </c>
      <c r="H69" s="6" t="s">
        <v>5</v>
      </c>
      <c r="I69" s="10">
        <f>AVERAGE(I58:I67)</f>
        <v>-17.5</v>
      </c>
      <c r="M69" s="6" t="s">
        <v>5</v>
      </c>
      <c r="N69" s="10">
        <f>AVERAGE(N58:N67)</f>
        <v>-19</v>
      </c>
      <c r="R69" s="6" t="s">
        <v>5</v>
      </c>
      <c r="S69" s="10">
        <f>AVERAGE(S58:S67)</f>
        <v>-18.100000000000001</v>
      </c>
      <c r="U69" s="6" t="s">
        <v>5</v>
      </c>
      <c r="V69" s="9">
        <f>AVERAGE(S58:S67,N58:N67,I58:I67,D58:D67)</f>
        <v>-18.274999999999999</v>
      </c>
    </row>
    <row r="70" spans="1:22" x14ac:dyDescent="0.25">
      <c r="A70" s="9"/>
      <c r="C70" s="6" t="s">
        <v>6</v>
      </c>
      <c r="D70" s="9">
        <f>MAX(D58:D67)</f>
        <v>-16</v>
      </c>
      <c r="F70" s="9"/>
      <c r="H70" s="6" t="s">
        <v>6</v>
      </c>
      <c r="I70" s="9">
        <f>MAX(I58:I67)</f>
        <v>-15</v>
      </c>
      <c r="K70" s="9"/>
      <c r="M70" s="6" t="s">
        <v>6</v>
      </c>
      <c r="N70" s="9">
        <f>MAX(N58:N67)</f>
        <v>-12</v>
      </c>
      <c r="P70" s="9"/>
      <c r="R70" s="6" t="s">
        <v>6</v>
      </c>
      <c r="S70" s="9">
        <f>MAX(S58:S67)</f>
        <v>-16</v>
      </c>
      <c r="U70" s="6" t="s">
        <v>6</v>
      </c>
      <c r="V70" s="9">
        <f>MAX(S58:S67,N58:N67,I58:I67,D58:D67)</f>
        <v>-12</v>
      </c>
    </row>
    <row r="71" spans="1:22" x14ac:dyDescent="0.25">
      <c r="C71" s="6" t="s">
        <v>4</v>
      </c>
      <c r="D71" s="10">
        <f>MIN(D58:D67)</f>
        <v>-21</v>
      </c>
      <c r="H71" s="6" t="s">
        <v>4</v>
      </c>
      <c r="I71" s="10">
        <f>MIN(I58:I67)</f>
        <v>-21</v>
      </c>
      <c r="M71" s="6" t="s">
        <v>4</v>
      </c>
      <c r="N71" s="10">
        <f>MIN(N58:N67)</f>
        <v>-23</v>
      </c>
      <c r="R71" s="6" t="s">
        <v>4</v>
      </c>
      <c r="S71" s="10">
        <f>MIN(S58:S67)</f>
        <v>-22</v>
      </c>
      <c r="U71" s="6" t="s">
        <v>4</v>
      </c>
      <c r="V71" s="9">
        <f>MIN(S58:S67,N58:N67,I58:I67,D58:D67)</f>
        <v>-23</v>
      </c>
    </row>
    <row r="73" spans="1:22" x14ac:dyDescent="0.25">
      <c r="A73" s="2" t="s">
        <v>149</v>
      </c>
      <c r="B73" s="3"/>
      <c r="F73" s="2"/>
      <c r="G73" s="3"/>
      <c r="K73" s="2"/>
      <c r="L73" s="3"/>
      <c r="O73" s="3"/>
      <c r="P73" s="2"/>
      <c r="Q73" s="3"/>
    </row>
    <row r="75" spans="1:22" x14ac:dyDescent="0.25">
      <c r="A75" s="1" t="s">
        <v>160</v>
      </c>
      <c r="B75" s="7">
        <v>3341</v>
      </c>
      <c r="C75" s="7">
        <v>3356</v>
      </c>
      <c r="D75" s="9">
        <f t="shared" ref="D75:D84" si="16">B75 - C75</f>
        <v>-15</v>
      </c>
      <c r="F75" s="1" t="s">
        <v>160</v>
      </c>
      <c r="G75" s="7">
        <v>3162</v>
      </c>
      <c r="H75" s="7">
        <v>3183</v>
      </c>
      <c r="I75" s="9">
        <f t="shared" ref="I75:I84" si="17">G75 - H75</f>
        <v>-21</v>
      </c>
      <c r="K75" s="1" t="s">
        <v>160</v>
      </c>
      <c r="L75" s="7">
        <v>4083</v>
      </c>
      <c r="M75" s="7">
        <v>4100</v>
      </c>
      <c r="N75" s="9">
        <f t="shared" ref="N75:N84" si="18">L75 - M75</f>
        <v>-17</v>
      </c>
      <c r="O75" s="7"/>
      <c r="P75" s="1" t="s">
        <v>160</v>
      </c>
      <c r="Q75" s="7">
        <v>3506</v>
      </c>
      <c r="R75" s="7">
        <v>3525</v>
      </c>
      <c r="S75" s="9">
        <f t="shared" ref="S75:S84" si="19">Q75 - R75</f>
        <v>-19</v>
      </c>
    </row>
    <row r="76" spans="1:22" x14ac:dyDescent="0.25">
      <c r="A76" s="1" t="s">
        <v>161</v>
      </c>
      <c r="B76" s="7">
        <v>3746</v>
      </c>
      <c r="C76" s="7">
        <v>3764</v>
      </c>
      <c r="D76" s="9">
        <f t="shared" si="16"/>
        <v>-18</v>
      </c>
      <c r="F76" s="1" t="s">
        <v>161</v>
      </c>
      <c r="G76" s="7">
        <v>3598</v>
      </c>
      <c r="H76" s="7">
        <v>3615</v>
      </c>
      <c r="I76" s="9">
        <f t="shared" si="17"/>
        <v>-17</v>
      </c>
      <c r="K76" s="1" t="s">
        <v>161</v>
      </c>
      <c r="L76" s="7">
        <v>4529</v>
      </c>
      <c r="M76" s="7">
        <v>4548</v>
      </c>
      <c r="N76" s="9">
        <f t="shared" si="18"/>
        <v>-19</v>
      </c>
      <c r="O76" s="7"/>
      <c r="P76" s="1" t="s">
        <v>161</v>
      </c>
      <c r="Q76" s="7">
        <v>3970</v>
      </c>
      <c r="R76" s="7">
        <v>3986</v>
      </c>
      <c r="S76" s="9">
        <f t="shared" si="19"/>
        <v>-16</v>
      </c>
    </row>
    <row r="77" spans="1:22" x14ac:dyDescent="0.25">
      <c r="A77" s="1" t="s">
        <v>162</v>
      </c>
      <c r="B77" s="7">
        <v>4196</v>
      </c>
      <c r="C77" s="7">
        <v>4214</v>
      </c>
      <c r="D77" s="9">
        <f t="shared" si="16"/>
        <v>-18</v>
      </c>
      <c r="F77" s="1" t="s">
        <v>162</v>
      </c>
      <c r="G77" s="7">
        <v>4036</v>
      </c>
      <c r="H77" s="7">
        <v>4054</v>
      </c>
      <c r="I77" s="9">
        <f t="shared" si="17"/>
        <v>-18</v>
      </c>
      <c r="K77" s="1" t="s">
        <v>162</v>
      </c>
      <c r="L77" s="7">
        <v>4965</v>
      </c>
      <c r="M77" s="7">
        <v>4980</v>
      </c>
      <c r="N77" s="9">
        <f t="shared" si="18"/>
        <v>-15</v>
      </c>
      <c r="O77" s="7"/>
      <c r="P77" s="1" t="s">
        <v>162</v>
      </c>
      <c r="Q77" s="7">
        <v>4368</v>
      </c>
      <c r="R77" s="7">
        <v>4386</v>
      </c>
      <c r="S77" s="9">
        <f t="shared" si="19"/>
        <v>-18</v>
      </c>
    </row>
    <row r="78" spans="1:22" x14ac:dyDescent="0.25">
      <c r="A78" s="1" t="s">
        <v>163</v>
      </c>
      <c r="B78" s="7">
        <v>4649</v>
      </c>
      <c r="C78" s="7">
        <v>4665</v>
      </c>
      <c r="D78" s="9">
        <f t="shared" si="16"/>
        <v>-16</v>
      </c>
      <c r="F78" s="1" t="s">
        <v>163</v>
      </c>
      <c r="G78" s="7">
        <v>4470</v>
      </c>
      <c r="H78" s="7">
        <v>4486</v>
      </c>
      <c r="I78" s="9">
        <f t="shared" si="17"/>
        <v>-16</v>
      </c>
      <c r="K78" s="1" t="s">
        <v>163</v>
      </c>
      <c r="L78" s="7">
        <v>5431</v>
      </c>
      <c r="M78" s="7">
        <v>5449</v>
      </c>
      <c r="N78" s="9">
        <f t="shared" si="18"/>
        <v>-18</v>
      </c>
      <c r="O78" s="7"/>
      <c r="P78" s="1" t="s">
        <v>163</v>
      </c>
      <c r="Q78" s="7">
        <v>4799</v>
      </c>
      <c r="R78" s="7">
        <v>4816</v>
      </c>
      <c r="S78" s="9">
        <f t="shared" si="19"/>
        <v>-17</v>
      </c>
    </row>
    <row r="79" spans="1:22" x14ac:dyDescent="0.25">
      <c r="A79" s="1" t="s">
        <v>164</v>
      </c>
      <c r="B79" s="7">
        <v>5128</v>
      </c>
      <c r="C79" s="7">
        <v>5144</v>
      </c>
      <c r="D79" s="9">
        <f t="shared" si="16"/>
        <v>-16</v>
      </c>
      <c r="F79" s="1" t="s">
        <v>164</v>
      </c>
      <c r="G79" s="7">
        <v>4889</v>
      </c>
      <c r="H79" s="7">
        <v>4905</v>
      </c>
      <c r="I79" s="9">
        <f t="shared" si="17"/>
        <v>-16</v>
      </c>
      <c r="K79" s="1" t="s">
        <v>164</v>
      </c>
      <c r="L79" s="7">
        <v>5887</v>
      </c>
      <c r="M79" s="7">
        <v>5901</v>
      </c>
      <c r="N79" s="9">
        <f t="shared" si="18"/>
        <v>-14</v>
      </c>
      <c r="O79" s="7"/>
      <c r="P79" s="1" t="s">
        <v>164</v>
      </c>
      <c r="Q79" s="7">
        <v>5219</v>
      </c>
      <c r="R79" s="7">
        <v>5236</v>
      </c>
      <c r="S79" s="9">
        <f t="shared" si="19"/>
        <v>-17</v>
      </c>
    </row>
    <row r="80" spans="1:22" x14ac:dyDescent="0.25">
      <c r="A80" s="1" t="s">
        <v>165</v>
      </c>
      <c r="B80" s="7">
        <v>5595</v>
      </c>
      <c r="C80" s="7">
        <v>5613</v>
      </c>
      <c r="D80" s="9">
        <f t="shared" si="16"/>
        <v>-18</v>
      </c>
      <c r="F80" s="1" t="s">
        <v>165</v>
      </c>
      <c r="G80" s="7">
        <v>5365</v>
      </c>
      <c r="H80" s="7">
        <v>5383</v>
      </c>
      <c r="I80" s="9">
        <f t="shared" si="17"/>
        <v>-18</v>
      </c>
      <c r="K80" s="1" t="s">
        <v>165</v>
      </c>
      <c r="L80" s="7">
        <v>6352</v>
      </c>
      <c r="M80" s="7">
        <v>6369</v>
      </c>
      <c r="N80" s="9">
        <f t="shared" si="18"/>
        <v>-17</v>
      </c>
      <c r="O80" s="7"/>
      <c r="P80" s="1" t="s">
        <v>165</v>
      </c>
      <c r="Q80" s="7">
        <v>5664</v>
      </c>
      <c r="R80" s="7">
        <v>5684</v>
      </c>
      <c r="S80" s="9">
        <f t="shared" si="19"/>
        <v>-20</v>
      </c>
    </row>
    <row r="81" spans="1:22" x14ac:dyDescent="0.25">
      <c r="A81" s="1" t="s">
        <v>166</v>
      </c>
      <c r="B81" s="7">
        <v>6054</v>
      </c>
      <c r="C81" s="7">
        <v>6072</v>
      </c>
      <c r="D81" s="9">
        <f t="shared" si="16"/>
        <v>-18</v>
      </c>
      <c r="F81" s="1" t="s">
        <v>166</v>
      </c>
      <c r="G81" s="7">
        <v>5827</v>
      </c>
      <c r="H81" s="7">
        <v>5844</v>
      </c>
      <c r="I81" s="9">
        <f t="shared" si="17"/>
        <v>-17</v>
      </c>
      <c r="K81" s="1" t="s">
        <v>166</v>
      </c>
      <c r="L81" s="7">
        <v>6808</v>
      </c>
      <c r="M81" s="7">
        <v>6827</v>
      </c>
      <c r="N81" s="9">
        <f t="shared" si="18"/>
        <v>-19</v>
      </c>
      <c r="O81" s="7"/>
      <c r="P81" s="1" t="s">
        <v>166</v>
      </c>
      <c r="Q81" s="7">
        <v>6113</v>
      </c>
      <c r="R81" s="7">
        <v>6127</v>
      </c>
      <c r="S81" s="9">
        <f t="shared" si="19"/>
        <v>-14</v>
      </c>
    </row>
    <row r="82" spans="1:22" x14ac:dyDescent="0.25">
      <c r="A82" s="1" t="s">
        <v>167</v>
      </c>
      <c r="B82" s="7">
        <v>6525</v>
      </c>
      <c r="C82" s="7">
        <v>6542</v>
      </c>
      <c r="D82" s="9">
        <f t="shared" si="16"/>
        <v>-17</v>
      </c>
      <c r="F82" s="1" t="s">
        <v>167</v>
      </c>
      <c r="G82" s="7">
        <v>6271</v>
      </c>
      <c r="H82" s="7">
        <v>6292</v>
      </c>
      <c r="I82" s="9">
        <f t="shared" si="17"/>
        <v>-21</v>
      </c>
      <c r="K82" s="1" t="s">
        <v>167</v>
      </c>
      <c r="L82" s="7">
        <v>7279</v>
      </c>
      <c r="M82" s="7">
        <v>7296</v>
      </c>
      <c r="N82" s="9">
        <f t="shared" si="18"/>
        <v>-17</v>
      </c>
      <c r="O82" s="7"/>
      <c r="P82" s="1" t="s">
        <v>167</v>
      </c>
      <c r="Q82" s="7">
        <v>6542</v>
      </c>
      <c r="R82" s="7">
        <v>6557</v>
      </c>
      <c r="S82" s="9">
        <f t="shared" si="19"/>
        <v>-15</v>
      </c>
    </row>
    <row r="83" spans="1:22" x14ac:dyDescent="0.25">
      <c r="A83" s="1" t="s">
        <v>168</v>
      </c>
      <c r="B83" s="7">
        <v>6974</v>
      </c>
      <c r="C83" s="7">
        <v>6991</v>
      </c>
      <c r="D83" s="9">
        <f t="shared" si="16"/>
        <v>-17</v>
      </c>
      <c r="F83" s="1" t="s">
        <v>168</v>
      </c>
      <c r="G83" s="7">
        <v>6742</v>
      </c>
      <c r="H83" s="7">
        <v>6762</v>
      </c>
      <c r="I83" s="9">
        <f t="shared" si="17"/>
        <v>-20</v>
      </c>
      <c r="K83" s="1" t="s">
        <v>168</v>
      </c>
      <c r="L83" s="7">
        <v>7741</v>
      </c>
      <c r="M83" s="7">
        <v>7757</v>
      </c>
      <c r="N83" s="9">
        <f t="shared" si="18"/>
        <v>-16</v>
      </c>
      <c r="O83" s="7"/>
      <c r="P83" s="1" t="s">
        <v>168</v>
      </c>
      <c r="Q83" s="7">
        <v>6974</v>
      </c>
      <c r="R83" s="7">
        <v>6993</v>
      </c>
      <c r="S83" s="9">
        <f t="shared" si="19"/>
        <v>-19</v>
      </c>
    </row>
    <row r="84" spans="1:22" x14ac:dyDescent="0.25">
      <c r="A84" s="1" t="s">
        <v>169</v>
      </c>
      <c r="B84" s="7">
        <v>7427</v>
      </c>
      <c r="C84" s="7">
        <v>7443</v>
      </c>
      <c r="D84" s="9">
        <f t="shared" si="16"/>
        <v>-16</v>
      </c>
      <c r="F84" s="1" t="s">
        <v>169</v>
      </c>
      <c r="G84" s="7">
        <v>7193</v>
      </c>
      <c r="H84" s="7">
        <v>7211</v>
      </c>
      <c r="I84" s="9">
        <f t="shared" si="17"/>
        <v>-18</v>
      </c>
      <c r="K84" s="1" t="s">
        <v>169</v>
      </c>
      <c r="L84" s="7">
        <v>8167</v>
      </c>
      <c r="M84" s="7">
        <v>8186</v>
      </c>
      <c r="N84" s="9">
        <f t="shared" si="18"/>
        <v>-19</v>
      </c>
      <c r="O84" s="7"/>
      <c r="P84" s="1" t="s">
        <v>169</v>
      </c>
      <c r="Q84" s="7">
        <v>7393</v>
      </c>
      <c r="R84" s="7">
        <v>7413</v>
      </c>
      <c r="S84" s="9">
        <f t="shared" si="19"/>
        <v>-20</v>
      </c>
    </row>
    <row r="85" spans="1:22" x14ac:dyDescent="0.25">
      <c r="A85" s="7"/>
      <c r="F85" s="7"/>
      <c r="K85" s="7"/>
      <c r="P85" s="7"/>
    </row>
    <row r="86" spans="1:22" x14ac:dyDescent="0.25">
      <c r="C86" s="6" t="s">
        <v>5</v>
      </c>
      <c r="D86" s="10">
        <f>AVERAGE(D75:D84)</f>
        <v>-16.899999999999999</v>
      </c>
      <c r="H86" s="6" t="s">
        <v>5</v>
      </c>
      <c r="I86" s="10">
        <f>AVERAGE(I75:I84)</f>
        <v>-18.2</v>
      </c>
      <c r="M86" s="6" t="s">
        <v>5</v>
      </c>
      <c r="N86" s="10">
        <f>AVERAGE(N75:N84)</f>
        <v>-17.100000000000001</v>
      </c>
      <c r="R86" s="6" t="s">
        <v>5</v>
      </c>
      <c r="S86" s="10">
        <f>AVERAGE(S75:S84)</f>
        <v>-17.5</v>
      </c>
      <c r="U86" s="6" t="s">
        <v>5</v>
      </c>
      <c r="V86" s="9">
        <f>AVERAGE(S75:S84,N75:N84,I75:I84,D75:D84)</f>
        <v>-17.425000000000001</v>
      </c>
    </row>
    <row r="87" spans="1:22" x14ac:dyDescent="0.25">
      <c r="A87" s="9"/>
      <c r="C87" s="6" t="s">
        <v>6</v>
      </c>
      <c r="D87" s="9">
        <f>MAX(D75:D84)</f>
        <v>-15</v>
      </c>
      <c r="F87" s="9"/>
      <c r="H87" s="6" t="s">
        <v>6</v>
      </c>
      <c r="I87" s="9">
        <f>MAX(I75:I84)</f>
        <v>-16</v>
      </c>
      <c r="K87" s="9"/>
      <c r="M87" s="6" t="s">
        <v>6</v>
      </c>
      <c r="N87" s="9">
        <f>MAX(N75:N84)</f>
        <v>-14</v>
      </c>
      <c r="P87" s="9"/>
      <c r="R87" s="6" t="s">
        <v>6</v>
      </c>
      <c r="S87" s="9">
        <f>MAX(S75:S84)</f>
        <v>-14</v>
      </c>
      <c r="U87" s="6" t="s">
        <v>6</v>
      </c>
      <c r="V87" s="9">
        <f>MAX(S75:S84,N75:N84,I75:I84,D75:D84)</f>
        <v>-14</v>
      </c>
    </row>
    <row r="88" spans="1:22" x14ac:dyDescent="0.25">
      <c r="C88" s="6" t="s">
        <v>4</v>
      </c>
      <c r="D88" s="10">
        <f>MIN(D75:D84)</f>
        <v>-18</v>
      </c>
      <c r="H88" s="6" t="s">
        <v>4</v>
      </c>
      <c r="I88" s="10">
        <f>MIN(I75:I84)</f>
        <v>-21</v>
      </c>
      <c r="M88" s="6" t="s">
        <v>4</v>
      </c>
      <c r="N88" s="10">
        <f>MIN(N75:N84)</f>
        <v>-19</v>
      </c>
      <c r="R88" s="6" t="s">
        <v>4</v>
      </c>
      <c r="S88" s="10">
        <f>MIN(S75:S84)</f>
        <v>-20</v>
      </c>
      <c r="U88" s="6" t="s">
        <v>4</v>
      </c>
      <c r="V88" s="9">
        <f>MIN(S75:S84,N75:N84,I75:I84,D75:D84)</f>
        <v>-21</v>
      </c>
    </row>
    <row r="90" spans="1:22" x14ac:dyDescent="0.25">
      <c r="A90" s="2" t="s">
        <v>150</v>
      </c>
      <c r="B90" s="3"/>
      <c r="F90" s="2"/>
      <c r="G90" s="3"/>
      <c r="K90" s="2"/>
      <c r="L90" s="3"/>
      <c r="O90" s="3"/>
      <c r="P90" s="2"/>
      <c r="Q90" s="3"/>
    </row>
    <row r="91" spans="1:22" x14ac:dyDescent="0.25">
      <c r="Q91" s="7"/>
    </row>
    <row r="92" spans="1:22" x14ac:dyDescent="0.25">
      <c r="A92" s="1" t="s">
        <v>160</v>
      </c>
      <c r="B92" s="7">
        <v>3269</v>
      </c>
      <c r="C92" s="7">
        <v>3287</v>
      </c>
      <c r="D92" s="9">
        <f t="shared" ref="D92:D101" si="20">B92 - C92</f>
        <v>-18</v>
      </c>
      <c r="F92" s="1" t="s">
        <v>160</v>
      </c>
      <c r="G92" s="7">
        <v>3702</v>
      </c>
      <c r="H92" s="7">
        <v>3720</v>
      </c>
      <c r="I92" s="9">
        <f t="shared" ref="I92:I101" si="21">G92 - H92</f>
        <v>-18</v>
      </c>
      <c r="K92" s="1" t="s">
        <v>160</v>
      </c>
      <c r="L92" s="7">
        <v>4075</v>
      </c>
      <c r="M92" s="7">
        <v>4093</v>
      </c>
      <c r="N92" s="9">
        <f t="shared" ref="N92:N101" si="22">L92 - M92</f>
        <v>-18</v>
      </c>
      <c r="O92" s="7"/>
      <c r="P92" s="1" t="s">
        <v>160</v>
      </c>
      <c r="Q92" s="7">
        <v>3795</v>
      </c>
      <c r="R92" s="7">
        <v>3808</v>
      </c>
      <c r="S92" s="9">
        <f t="shared" ref="S92:S101" si="23">Q92 - R92</f>
        <v>-13</v>
      </c>
    </row>
    <row r="93" spans="1:22" x14ac:dyDescent="0.25">
      <c r="A93" s="1" t="s">
        <v>161</v>
      </c>
      <c r="B93" s="7">
        <v>3711</v>
      </c>
      <c r="C93" s="7">
        <v>3727</v>
      </c>
      <c r="D93" s="9">
        <f t="shared" si="20"/>
        <v>-16</v>
      </c>
      <c r="F93" s="1" t="s">
        <v>161</v>
      </c>
      <c r="G93" s="7">
        <v>4169</v>
      </c>
      <c r="H93" s="7">
        <v>4189</v>
      </c>
      <c r="I93" s="9">
        <f t="shared" si="21"/>
        <v>-20</v>
      </c>
      <c r="K93" s="1" t="s">
        <v>161</v>
      </c>
      <c r="L93" s="7">
        <v>4513</v>
      </c>
      <c r="M93" s="7">
        <v>4531</v>
      </c>
      <c r="N93" s="9">
        <f t="shared" si="22"/>
        <v>-18</v>
      </c>
      <c r="O93" s="7"/>
      <c r="P93" s="1" t="s">
        <v>161</v>
      </c>
      <c r="Q93" s="7">
        <v>4249</v>
      </c>
      <c r="R93" s="7">
        <v>4266</v>
      </c>
      <c r="S93" s="9">
        <f t="shared" si="23"/>
        <v>-17</v>
      </c>
    </row>
    <row r="94" spans="1:22" x14ac:dyDescent="0.25">
      <c r="A94" s="1" t="s">
        <v>162</v>
      </c>
      <c r="B94" s="7">
        <v>4129</v>
      </c>
      <c r="C94" s="7">
        <v>4146</v>
      </c>
      <c r="D94" s="9">
        <f t="shared" si="20"/>
        <v>-17</v>
      </c>
      <c r="F94" s="1" t="s">
        <v>162</v>
      </c>
      <c r="G94" s="7">
        <v>4628</v>
      </c>
      <c r="H94" s="7">
        <v>4642</v>
      </c>
      <c r="I94" s="9">
        <f t="shared" si="21"/>
        <v>-14</v>
      </c>
      <c r="K94" s="1" t="s">
        <v>162</v>
      </c>
      <c r="L94" s="7">
        <v>4952</v>
      </c>
      <c r="M94" s="7">
        <v>4964</v>
      </c>
      <c r="N94" s="9">
        <f t="shared" si="22"/>
        <v>-12</v>
      </c>
      <c r="O94" s="7"/>
      <c r="P94" s="1" t="s">
        <v>162</v>
      </c>
      <c r="Q94" s="7">
        <v>4708</v>
      </c>
      <c r="R94" s="7">
        <v>4726</v>
      </c>
      <c r="S94" s="9">
        <f t="shared" si="23"/>
        <v>-18</v>
      </c>
    </row>
    <row r="95" spans="1:22" x14ac:dyDescent="0.25">
      <c r="A95" s="1" t="s">
        <v>163</v>
      </c>
      <c r="B95" s="7">
        <v>4588</v>
      </c>
      <c r="C95" s="7">
        <v>4606</v>
      </c>
      <c r="D95" s="9">
        <f t="shared" si="20"/>
        <v>-18</v>
      </c>
      <c r="F95" s="1" t="s">
        <v>163</v>
      </c>
      <c r="G95" s="7">
        <v>5105</v>
      </c>
      <c r="H95" s="7">
        <v>5121</v>
      </c>
      <c r="I95" s="9">
        <f t="shared" si="21"/>
        <v>-16</v>
      </c>
      <c r="K95" s="1" t="s">
        <v>163</v>
      </c>
      <c r="L95" s="7">
        <v>5397</v>
      </c>
      <c r="M95" s="7">
        <v>5413</v>
      </c>
      <c r="N95" s="9">
        <f t="shared" si="22"/>
        <v>-16</v>
      </c>
      <c r="O95" s="7"/>
      <c r="P95" s="1" t="s">
        <v>163</v>
      </c>
      <c r="Q95" s="7">
        <v>5201</v>
      </c>
      <c r="R95" s="7">
        <v>5217</v>
      </c>
      <c r="S95" s="9">
        <f t="shared" si="23"/>
        <v>-16</v>
      </c>
    </row>
    <row r="96" spans="1:22" x14ac:dyDescent="0.25">
      <c r="A96" s="1" t="s">
        <v>164</v>
      </c>
      <c r="B96" s="7">
        <v>5041</v>
      </c>
      <c r="C96" s="7">
        <v>5057</v>
      </c>
      <c r="D96" s="9">
        <f t="shared" si="20"/>
        <v>-16</v>
      </c>
      <c r="F96" s="1" t="s">
        <v>164</v>
      </c>
      <c r="G96" s="7">
        <v>5561</v>
      </c>
      <c r="H96" s="7">
        <v>5580</v>
      </c>
      <c r="I96" s="9">
        <f t="shared" si="21"/>
        <v>-19</v>
      </c>
      <c r="K96" s="1" t="s">
        <v>164</v>
      </c>
      <c r="L96" s="7">
        <v>5886</v>
      </c>
      <c r="M96" s="7">
        <v>5902</v>
      </c>
      <c r="N96" s="9">
        <f t="shared" si="22"/>
        <v>-16</v>
      </c>
      <c r="O96" s="7"/>
      <c r="P96" s="1" t="s">
        <v>164</v>
      </c>
      <c r="Q96" s="7">
        <v>5678</v>
      </c>
      <c r="R96" s="7">
        <v>5695</v>
      </c>
      <c r="S96" s="9">
        <f t="shared" si="23"/>
        <v>-17</v>
      </c>
    </row>
    <row r="97" spans="1:22" x14ac:dyDescent="0.25">
      <c r="A97" s="1" t="s">
        <v>165</v>
      </c>
      <c r="B97" s="7">
        <v>5536</v>
      </c>
      <c r="C97" s="7">
        <v>5555</v>
      </c>
      <c r="D97" s="9">
        <f t="shared" si="20"/>
        <v>-19</v>
      </c>
      <c r="F97" s="1" t="s">
        <v>165</v>
      </c>
      <c r="G97" s="7">
        <v>6052</v>
      </c>
      <c r="H97" s="7">
        <v>6069</v>
      </c>
      <c r="I97" s="9">
        <f t="shared" si="21"/>
        <v>-17</v>
      </c>
      <c r="K97" s="1" t="s">
        <v>165</v>
      </c>
      <c r="L97" s="7">
        <v>6352</v>
      </c>
      <c r="M97" s="7">
        <v>6371</v>
      </c>
      <c r="N97" s="9">
        <f t="shared" si="22"/>
        <v>-19</v>
      </c>
      <c r="O97" s="7"/>
      <c r="P97" s="1" t="s">
        <v>165</v>
      </c>
      <c r="Q97" s="7">
        <v>6184</v>
      </c>
      <c r="R97" s="7">
        <v>6202</v>
      </c>
      <c r="S97" s="9">
        <f t="shared" si="23"/>
        <v>-18</v>
      </c>
    </row>
    <row r="98" spans="1:22" x14ac:dyDescent="0.25">
      <c r="A98" s="1" t="s">
        <v>166</v>
      </c>
      <c r="B98" s="7">
        <v>17458</v>
      </c>
      <c r="C98" s="7">
        <v>17478</v>
      </c>
      <c r="D98" s="9">
        <f t="shared" si="20"/>
        <v>-20</v>
      </c>
      <c r="F98" s="1" t="s">
        <v>166</v>
      </c>
      <c r="G98" s="7">
        <v>13275</v>
      </c>
      <c r="H98" s="7">
        <v>13289</v>
      </c>
      <c r="I98" s="9">
        <f t="shared" si="21"/>
        <v>-14</v>
      </c>
      <c r="K98" s="1" t="s">
        <v>166</v>
      </c>
      <c r="L98" s="7">
        <v>11157</v>
      </c>
      <c r="M98" s="7">
        <v>11171</v>
      </c>
      <c r="N98" s="9">
        <f t="shared" si="22"/>
        <v>-14</v>
      </c>
      <c r="O98" s="7"/>
      <c r="P98" s="1" t="s">
        <v>166</v>
      </c>
      <c r="Q98" s="7">
        <v>18030</v>
      </c>
      <c r="R98" s="7">
        <v>18048</v>
      </c>
      <c r="S98" s="9">
        <f t="shared" si="23"/>
        <v>-18</v>
      </c>
    </row>
    <row r="99" spans="1:22" x14ac:dyDescent="0.25">
      <c r="A99" s="1" t="s">
        <v>167</v>
      </c>
      <c r="B99" s="7">
        <v>17975</v>
      </c>
      <c r="C99" s="7">
        <v>17990</v>
      </c>
      <c r="D99" s="9">
        <f t="shared" si="20"/>
        <v>-15</v>
      </c>
      <c r="F99" s="1" t="s">
        <v>167</v>
      </c>
      <c r="G99" s="7">
        <v>13843</v>
      </c>
      <c r="H99" s="7">
        <v>13857</v>
      </c>
      <c r="I99" s="9">
        <f t="shared" si="21"/>
        <v>-14</v>
      </c>
      <c r="K99" s="1" t="s">
        <v>167</v>
      </c>
      <c r="L99" s="7">
        <v>11581</v>
      </c>
      <c r="M99" s="7">
        <v>11599</v>
      </c>
      <c r="N99" s="9">
        <f t="shared" si="22"/>
        <v>-18</v>
      </c>
      <c r="O99" s="7"/>
      <c r="P99" s="1" t="s">
        <v>167</v>
      </c>
      <c r="Q99" s="7">
        <v>18754</v>
      </c>
      <c r="R99" s="7">
        <v>18769</v>
      </c>
      <c r="S99" s="9">
        <f t="shared" si="23"/>
        <v>-15</v>
      </c>
    </row>
    <row r="100" spans="1:22" x14ac:dyDescent="0.25">
      <c r="A100" s="1" t="s">
        <v>168</v>
      </c>
      <c r="B100" s="7">
        <v>18480</v>
      </c>
      <c r="C100" s="7">
        <v>18498</v>
      </c>
      <c r="D100" s="9">
        <f t="shared" si="20"/>
        <v>-18</v>
      </c>
      <c r="F100" s="1" t="s">
        <v>168</v>
      </c>
      <c r="G100" s="7">
        <v>14349</v>
      </c>
      <c r="H100" s="7">
        <v>14366</v>
      </c>
      <c r="I100" s="9">
        <f t="shared" si="21"/>
        <v>-17</v>
      </c>
      <c r="K100" s="1" t="s">
        <v>168</v>
      </c>
      <c r="L100" s="7">
        <v>12065</v>
      </c>
      <c r="M100" s="7">
        <v>12080</v>
      </c>
      <c r="N100" s="9">
        <f t="shared" si="22"/>
        <v>-15</v>
      </c>
      <c r="O100" s="7"/>
      <c r="P100" s="1" t="s">
        <v>168</v>
      </c>
      <c r="Q100" s="7">
        <v>19184</v>
      </c>
      <c r="R100" s="7">
        <v>19199</v>
      </c>
      <c r="S100" s="9">
        <f t="shared" si="23"/>
        <v>-15</v>
      </c>
    </row>
    <row r="101" spans="1:22" x14ac:dyDescent="0.25">
      <c r="A101" s="1" t="s">
        <v>169</v>
      </c>
      <c r="B101" s="7">
        <v>19040</v>
      </c>
      <c r="C101" s="7">
        <v>19057</v>
      </c>
      <c r="D101" s="9">
        <f t="shared" si="20"/>
        <v>-17</v>
      </c>
      <c r="F101" s="1" t="s">
        <v>169</v>
      </c>
      <c r="G101" s="7">
        <v>14836</v>
      </c>
      <c r="H101" s="7">
        <v>14855</v>
      </c>
      <c r="I101" s="9">
        <f t="shared" si="21"/>
        <v>-19</v>
      </c>
      <c r="K101" s="1" t="s">
        <v>169</v>
      </c>
      <c r="L101" s="7">
        <v>12556</v>
      </c>
      <c r="M101" s="7">
        <v>12571</v>
      </c>
      <c r="N101" s="9">
        <f t="shared" si="22"/>
        <v>-15</v>
      </c>
      <c r="O101" s="7"/>
      <c r="P101" s="1" t="s">
        <v>169</v>
      </c>
      <c r="Q101" s="7">
        <v>19611</v>
      </c>
      <c r="R101" s="7">
        <v>19627</v>
      </c>
      <c r="S101" s="9">
        <f t="shared" si="23"/>
        <v>-16</v>
      </c>
    </row>
    <row r="102" spans="1:22" x14ac:dyDescent="0.25">
      <c r="A102" s="7"/>
      <c r="F102" s="7"/>
      <c r="K102" s="7"/>
      <c r="P102" s="7"/>
    </row>
    <row r="103" spans="1:22" x14ac:dyDescent="0.25">
      <c r="C103" s="6" t="s">
        <v>5</v>
      </c>
      <c r="D103" s="10">
        <f>AVERAGE(D92:D101)</f>
        <v>-17.399999999999999</v>
      </c>
      <c r="H103" s="6" t="s">
        <v>5</v>
      </c>
      <c r="I103" s="10">
        <f>AVERAGE(I92:I101)</f>
        <v>-16.8</v>
      </c>
      <c r="M103" s="6" t="s">
        <v>5</v>
      </c>
      <c r="N103" s="10">
        <f>AVERAGE(N92:N101)</f>
        <v>-16.100000000000001</v>
      </c>
      <c r="R103" s="6" t="s">
        <v>5</v>
      </c>
      <c r="S103" s="10">
        <f>AVERAGE(S92:S101)</f>
        <v>-16.3</v>
      </c>
      <c r="U103" s="6" t="s">
        <v>5</v>
      </c>
      <c r="V103" s="9">
        <f>AVERAGE(S92:S101,N92:N101,I92:I101,D92:D101)</f>
        <v>-16.649999999999999</v>
      </c>
    </row>
    <row r="104" spans="1:22" x14ac:dyDescent="0.25">
      <c r="A104" s="9"/>
      <c r="C104" s="6" t="s">
        <v>6</v>
      </c>
      <c r="D104" s="9">
        <f>MAX(D92:D101)</f>
        <v>-15</v>
      </c>
      <c r="F104" s="9"/>
      <c r="H104" s="6" t="s">
        <v>6</v>
      </c>
      <c r="I104" s="9">
        <f>MAX(I92:I101)</f>
        <v>-14</v>
      </c>
      <c r="K104" s="9"/>
      <c r="M104" s="6" t="s">
        <v>6</v>
      </c>
      <c r="N104" s="9">
        <f>MAX(N92:N101)</f>
        <v>-12</v>
      </c>
      <c r="P104" s="9"/>
      <c r="R104" s="6" t="s">
        <v>6</v>
      </c>
      <c r="S104" s="9">
        <f>MAX(S92:S101)</f>
        <v>-13</v>
      </c>
      <c r="U104" s="6" t="s">
        <v>6</v>
      </c>
      <c r="V104" s="9">
        <f>MAX(S92:S101,N92:N101,I92:I101,D92:D101)</f>
        <v>-12</v>
      </c>
    </row>
    <row r="105" spans="1:22" x14ac:dyDescent="0.25">
      <c r="C105" s="6" t="s">
        <v>4</v>
      </c>
      <c r="D105" s="10">
        <f>MIN(D92:D101)</f>
        <v>-20</v>
      </c>
      <c r="H105" s="6" t="s">
        <v>4</v>
      </c>
      <c r="I105" s="10">
        <f>MIN(I92:I101)</f>
        <v>-20</v>
      </c>
      <c r="M105" s="6" t="s">
        <v>4</v>
      </c>
      <c r="N105" s="10">
        <f>MIN(N92:N101)</f>
        <v>-19</v>
      </c>
      <c r="R105" s="6" t="s">
        <v>4</v>
      </c>
      <c r="S105" s="10">
        <f>MIN(S92:S101)</f>
        <v>-18</v>
      </c>
      <c r="U105" s="6" t="s">
        <v>4</v>
      </c>
      <c r="V105" s="9">
        <f>MIN(S92:S101,N92:N101,I92:I101,D92:D101)</f>
        <v>-20</v>
      </c>
    </row>
    <row r="107" spans="1:22" x14ac:dyDescent="0.25">
      <c r="A107" s="5"/>
    </row>
    <row r="109" spans="1:22" x14ac:dyDescent="0.25">
      <c r="A109" s="2"/>
      <c r="B109" s="3"/>
      <c r="F109" s="2"/>
      <c r="G109" s="3"/>
      <c r="K109" s="2"/>
      <c r="L109" s="3"/>
      <c r="O109" s="3"/>
      <c r="P109" s="2"/>
      <c r="Q109" s="3"/>
    </row>
    <row r="111" spans="1:22" x14ac:dyDescent="0.25">
      <c r="A111" s="1"/>
      <c r="B111" s="7"/>
      <c r="C111" s="7"/>
      <c r="D111" s="9"/>
      <c r="F111" s="1"/>
      <c r="G111" s="7"/>
      <c r="H111" s="7"/>
      <c r="I111" s="9"/>
      <c r="K111" s="1"/>
      <c r="L111" s="7"/>
      <c r="M111" s="7"/>
      <c r="N111" s="9"/>
      <c r="O111" s="7"/>
      <c r="P111" s="1"/>
      <c r="Q111" s="7"/>
      <c r="R111" s="7"/>
      <c r="S111" s="9"/>
    </row>
    <row r="112" spans="1:22" x14ac:dyDescent="0.25">
      <c r="A112" s="1"/>
      <c r="B112" s="7"/>
      <c r="C112" s="7"/>
      <c r="D112" s="9"/>
      <c r="F112" s="1"/>
      <c r="G112" s="7"/>
      <c r="H112" s="7"/>
      <c r="I112" s="9"/>
      <c r="K112" s="1"/>
      <c r="L112" s="7"/>
      <c r="M112" s="7"/>
      <c r="N112" s="9"/>
      <c r="O112" s="7"/>
      <c r="P112" s="1"/>
      <c r="Q112" s="7"/>
      <c r="R112" s="7"/>
      <c r="S112" s="9"/>
    </row>
    <row r="113" spans="1:22" x14ac:dyDescent="0.25">
      <c r="A113" s="1"/>
      <c r="B113" s="7"/>
      <c r="C113" s="7"/>
      <c r="D113" s="9"/>
      <c r="F113" s="1"/>
      <c r="G113" s="7"/>
      <c r="H113" s="7"/>
      <c r="I113" s="9"/>
      <c r="K113" s="1"/>
      <c r="L113" s="7"/>
      <c r="M113" s="7"/>
      <c r="N113" s="9"/>
      <c r="O113" s="7"/>
      <c r="P113" s="1"/>
      <c r="Q113" s="7"/>
      <c r="R113" s="7"/>
      <c r="S113" s="9"/>
    </row>
    <row r="114" spans="1:22" x14ac:dyDescent="0.25">
      <c r="A114" s="1"/>
      <c r="B114" s="7"/>
      <c r="C114" s="7"/>
      <c r="D114" s="9"/>
      <c r="F114" s="1"/>
      <c r="G114" s="7"/>
      <c r="H114" s="7"/>
      <c r="I114" s="9"/>
      <c r="K114" s="1"/>
      <c r="L114" s="7"/>
      <c r="M114" s="7"/>
      <c r="N114" s="9"/>
      <c r="O114" s="7"/>
      <c r="P114" s="1"/>
      <c r="Q114" s="7"/>
      <c r="R114" s="7"/>
      <c r="S114" s="9"/>
    </row>
    <row r="115" spans="1:22" x14ac:dyDescent="0.25">
      <c r="A115" s="1"/>
      <c r="B115" s="7"/>
      <c r="C115" s="7"/>
      <c r="D115" s="9"/>
      <c r="F115" s="1"/>
      <c r="G115" s="7"/>
      <c r="H115" s="7"/>
      <c r="I115" s="9"/>
      <c r="K115" s="1"/>
      <c r="L115" s="7"/>
      <c r="M115" s="7"/>
      <c r="N115" s="9"/>
      <c r="O115" s="7"/>
      <c r="P115" s="1"/>
      <c r="Q115" s="7"/>
      <c r="R115" s="7"/>
      <c r="S115" s="9"/>
    </row>
    <row r="116" spans="1:22" x14ac:dyDescent="0.25">
      <c r="A116" s="1"/>
      <c r="B116" s="7"/>
      <c r="C116" s="7"/>
      <c r="D116" s="9"/>
      <c r="F116" s="1"/>
      <c r="G116" s="7"/>
      <c r="H116" s="7"/>
      <c r="I116" s="9"/>
      <c r="K116" s="1"/>
      <c r="L116" s="7"/>
      <c r="M116" s="7"/>
      <c r="N116" s="9"/>
      <c r="O116" s="7"/>
      <c r="P116" s="1"/>
      <c r="Q116" s="7"/>
      <c r="R116" s="7"/>
      <c r="S116" s="9"/>
    </row>
    <row r="117" spans="1:22" x14ac:dyDescent="0.25">
      <c r="A117" s="1"/>
      <c r="B117" s="7"/>
      <c r="C117" s="7"/>
      <c r="D117" s="9"/>
      <c r="F117" s="1"/>
      <c r="G117" s="7"/>
      <c r="H117" s="7"/>
      <c r="I117" s="9"/>
      <c r="K117" s="1"/>
      <c r="L117" s="7"/>
      <c r="M117" s="7"/>
      <c r="N117" s="9"/>
      <c r="O117" s="7"/>
      <c r="P117" s="1"/>
      <c r="Q117" s="7"/>
      <c r="R117" s="7"/>
      <c r="S117" s="9"/>
    </row>
    <row r="118" spans="1:22" x14ac:dyDescent="0.25">
      <c r="A118" s="1"/>
      <c r="B118" s="7"/>
      <c r="C118" s="7"/>
      <c r="D118" s="9"/>
      <c r="F118" s="1"/>
      <c r="G118" s="7"/>
      <c r="H118" s="7"/>
      <c r="I118" s="9"/>
      <c r="K118" s="1"/>
      <c r="L118" s="7"/>
      <c r="M118" s="7"/>
      <c r="N118" s="9"/>
      <c r="O118" s="7"/>
      <c r="P118" s="1"/>
      <c r="Q118" s="7"/>
      <c r="R118" s="7"/>
      <c r="S118" s="9"/>
    </row>
    <row r="119" spans="1:22" x14ac:dyDescent="0.25">
      <c r="A119" s="1"/>
      <c r="B119" s="7"/>
      <c r="C119" s="7"/>
      <c r="D119" s="9"/>
      <c r="F119" s="1"/>
      <c r="G119" s="7"/>
      <c r="H119" s="7"/>
      <c r="I119" s="9"/>
      <c r="K119" s="1"/>
      <c r="L119" s="7"/>
      <c r="M119" s="7"/>
      <c r="N119" s="9"/>
      <c r="O119" s="7"/>
      <c r="P119" s="1"/>
      <c r="Q119" s="7"/>
      <c r="R119" s="7"/>
      <c r="S119" s="9"/>
    </row>
    <row r="120" spans="1:22" x14ac:dyDescent="0.25">
      <c r="A120" s="1"/>
      <c r="B120" s="7"/>
      <c r="C120" s="7"/>
      <c r="D120" s="9"/>
      <c r="F120" s="1"/>
      <c r="G120" s="7"/>
      <c r="H120" s="7"/>
      <c r="I120" s="9"/>
      <c r="K120" s="1"/>
      <c r="L120" s="7"/>
      <c r="M120" s="7"/>
      <c r="N120" s="9"/>
      <c r="O120" s="7"/>
      <c r="P120" s="1"/>
      <c r="Q120" s="7"/>
      <c r="R120" s="7"/>
      <c r="S120" s="9"/>
    </row>
    <row r="121" spans="1:22" x14ac:dyDescent="0.25">
      <c r="A121" s="7"/>
      <c r="F121" s="7"/>
      <c r="K121" s="7"/>
      <c r="P121" s="7"/>
    </row>
    <row r="122" spans="1:22" x14ac:dyDescent="0.25">
      <c r="C122" s="6"/>
      <c r="D122" s="10"/>
      <c r="H122" s="6"/>
      <c r="I122" s="10"/>
      <c r="M122" s="6"/>
      <c r="N122" s="10"/>
      <c r="R122" s="6"/>
      <c r="S122" s="10"/>
      <c r="U122" s="6"/>
      <c r="V122" s="9"/>
    </row>
    <row r="123" spans="1:22" x14ac:dyDescent="0.25">
      <c r="A123" s="9"/>
      <c r="C123" s="6"/>
      <c r="D123" s="9"/>
      <c r="F123" s="9"/>
      <c r="H123" s="6"/>
      <c r="I123" s="9"/>
      <c r="K123" s="9"/>
      <c r="M123" s="6"/>
      <c r="N123" s="9"/>
      <c r="P123" s="9"/>
      <c r="R123" s="6"/>
      <c r="S123" s="9"/>
      <c r="U123" s="6"/>
      <c r="V123" s="9"/>
    </row>
    <row r="124" spans="1:22" x14ac:dyDescent="0.25">
      <c r="C124" s="6"/>
      <c r="D124" s="10"/>
      <c r="H124" s="6"/>
      <c r="I124" s="10"/>
      <c r="M124" s="6"/>
      <c r="N124" s="10"/>
      <c r="R124" s="6"/>
      <c r="S124" s="10"/>
      <c r="U124" s="6"/>
      <c r="V124" s="9"/>
    </row>
    <row r="126" spans="1:22" x14ac:dyDescent="0.25">
      <c r="A126" s="2"/>
      <c r="B126" s="3"/>
      <c r="F126" s="2"/>
      <c r="G126" s="3"/>
      <c r="K126" s="2"/>
      <c r="L126" s="3"/>
      <c r="O126" s="3"/>
      <c r="P126" s="2"/>
      <c r="Q126" s="3"/>
    </row>
    <row r="128" spans="1:22" x14ac:dyDescent="0.25">
      <c r="A128" s="1"/>
      <c r="B128" s="7"/>
      <c r="C128" s="7"/>
      <c r="D128" s="9"/>
      <c r="F128" s="1"/>
      <c r="G128" s="7"/>
      <c r="H128" s="7"/>
      <c r="I128" s="9"/>
      <c r="K128" s="1"/>
      <c r="L128" s="7"/>
      <c r="M128" s="7"/>
      <c r="N128" s="9"/>
      <c r="O128" s="7"/>
      <c r="P128" s="1"/>
      <c r="Q128" s="7"/>
      <c r="R128" s="7"/>
      <c r="S128" s="9"/>
    </row>
    <row r="129" spans="1:22" x14ac:dyDescent="0.25">
      <c r="A129" s="1"/>
      <c r="B129" s="7"/>
      <c r="C129" s="7"/>
      <c r="D129" s="9"/>
      <c r="F129" s="1"/>
      <c r="G129" s="7"/>
      <c r="H129" s="7"/>
      <c r="I129" s="9"/>
      <c r="K129" s="1"/>
      <c r="L129" s="7"/>
      <c r="M129" s="7"/>
      <c r="N129" s="9"/>
      <c r="O129" s="7"/>
      <c r="P129" s="1"/>
      <c r="Q129" s="7"/>
      <c r="R129" s="7"/>
      <c r="S129" s="9"/>
    </row>
    <row r="130" spans="1:22" x14ac:dyDescent="0.25">
      <c r="A130" s="1"/>
      <c r="B130" s="7"/>
      <c r="C130" s="7"/>
      <c r="D130" s="9"/>
      <c r="F130" s="1"/>
      <c r="G130" s="7"/>
      <c r="H130" s="7"/>
      <c r="I130" s="9"/>
      <c r="K130" s="1"/>
      <c r="L130" s="7"/>
      <c r="M130" s="7"/>
      <c r="N130" s="9"/>
      <c r="O130" s="7"/>
      <c r="P130" s="1"/>
      <c r="Q130" s="7"/>
      <c r="R130" s="7"/>
      <c r="S130" s="9"/>
    </row>
    <row r="131" spans="1:22" x14ac:dyDescent="0.25">
      <c r="A131" s="1"/>
      <c r="B131" s="7"/>
      <c r="C131" s="7"/>
      <c r="D131" s="9"/>
      <c r="F131" s="1"/>
      <c r="G131" s="7"/>
      <c r="H131" s="7"/>
      <c r="I131" s="9"/>
      <c r="K131" s="1"/>
      <c r="L131" s="7"/>
      <c r="M131" s="7"/>
      <c r="N131" s="9"/>
      <c r="O131" s="7"/>
      <c r="P131" s="1"/>
      <c r="Q131" s="7"/>
      <c r="R131" s="7"/>
      <c r="S131" s="9"/>
    </row>
    <row r="132" spans="1:22" x14ac:dyDescent="0.25">
      <c r="A132" s="1"/>
      <c r="B132" s="7"/>
      <c r="C132" s="7"/>
      <c r="D132" s="9"/>
      <c r="F132" s="1"/>
      <c r="G132" s="7"/>
      <c r="H132" s="7"/>
      <c r="I132" s="9"/>
      <c r="K132" s="1"/>
      <c r="L132" s="7"/>
      <c r="M132" s="7"/>
      <c r="N132" s="9"/>
      <c r="O132" s="7"/>
      <c r="P132" s="1"/>
      <c r="Q132" s="7"/>
      <c r="R132" s="7"/>
      <c r="S132" s="9"/>
    </row>
    <row r="133" spans="1:22" x14ac:dyDescent="0.25">
      <c r="A133" s="1"/>
      <c r="B133" s="7"/>
      <c r="C133" s="7"/>
      <c r="D133" s="9"/>
      <c r="F133" s="1"/>
      <c r="G133" s="7"/>
      <c r="H133" s="7"/>
      <c r="I133" s="9"/>
      <c r="K133" s="1"/>
      <c r="L133" s="7"/>
      <c r="M133" s="7"/>
      <c r="N133" s="9"/>
      <c r="O133" s="7"/>
      <c r="P133" s="1"/>
      <c r="Q133" s="7"/>
      <c r="R133" s="7"/>
      <c r="S133" s="9"/>
    </row>
    <row r="134" spans="1:22" x14ac:dyDescent="0.25">
      <c r="A134" s="1"/>
      <c r="B134" s="7"/>
      <c r="C134" s="7"/>
      <c r="D134" s="9"/>
      <c r="F134" s="1"/>
      <c r="G134" s="7"/>
      <c r="H134" s="7"/>
      <c r="I134" s="9"/>
      <c r="K134" s="1"/>
      <c r="L134" s="7"/>
      <c r="M134" s="7"/>
      <c r="N134" s="9"/>
      <c r="O134" s="7"/>
      <c r="P134" s="1"/>
      <c r="Q134" s="7"/>
      <c r="R134" s="7"/>
      <c r="S134" s="9"/>
    </row>
    <row r="135" spans="1:22" x14ac:dyDescent="0.25">
      <c r="A135" s="1"/>
      <c r="B135" s="7"/>
      <c r="C135" s="7"/>
      <c r="D135" s="9"/>
      <c r="F135" s="1"/>
      <c r="G135" s="7"/>
      <c r="H135" s="7"/>
      <c r="I135" s="9"/>
      <c r="K135" s="1"/>
      <c r="L135" s="7"/>
      <c r="M135" s="7"/>
      <c r="N135" s="9"/>
      <c r="O135" s="7"/>
      <c r="P135" s="1"/>
      <c r="Q135" s="7"/>
      <c r="R135" s="7"/>
      <c r="S135" s="9"/>
    </row>
    <row r="136" spans="1:22" x14ac:dyDescent="0.25">
      <c r="A136" s="1"/>
      <c r="B136" s="7"/>
      <c r="C136" s="7"/>
      <c r="D136" s="9"/>
      <c r="F136" s="1"/>
      <c r="G136" s="7"/>
      <c r="H136" s="7"/>
      <c r="I136" s="9"/>
      <c r="K136" s="1"/>
      <c r="L136" s="7"/>
      <c r="M136" s="7"/>
      <c r="N136" s="9"/>
      <c r="O136" s="7"/>
      <c r="P136" s="1"/>
      <c r="Q136" s="7"/>
      <c r="R136" s="7"/>
      <c r="S136" s="9"/>
    </row>
    <row r="137" spans="1:22" x14ac:dyDescent="0.25">
      <c r="A137" s="1"/>
      <c r="B137" s="7"/>
      <c r="C137" s="7"/>
      <c r="D137" s="9"/>
      <c r="F137" s="1"/>
      <c r="G137" s="7"/>
      <c r="H137" s="7"/>
      <c r="I137" s="9"/>
      <c r="K137" s="1"/>
      <c r="L137" s="7"/>
      <c r="M137" s="7"/>
      <c r="N137" s="9"/>
      <c r="O137" s="7"/>
      <c r="P137" s="1"/>
      <c r="Q137" s="7"/>
      <c r="R137" s="7"/>
      <c r="S137" s="9"/>
    </row>
    <row r="138" spans="1:22" x14ac:dyDescent="0.25">
      <c r="A138" s="7"/>
      <c r="F138" s="7"/>
      <c r="K138" s="7"/>
      <c r="P138" s="7"/>
    </row>
    <row r="139" spans="1:22" x14ac:dyDescent="0.25">
      <c r="C139" s="6"/>
      <c r="D139" s="10"/>
      <c r="H139" s="6"/>
      <c r="I139" s="10"/>
      <c r="M139" s="6"/>
      <c r="N139" s="10"/>
      <c r="R139" s="6"/>
      <c r="S139" s="10"/>
      <c r="U139" s="6"/>
      <c r="V139" s="9"/>
    </row>
    <row r="140" spans="1:22" x14ac:dyDescent="0.25">
      <c r="A140" s="9"/>
      <c r="C140" s="6"/>
      <c r="D140" s="9"/>
      <c r="F140" s="9"/>
      <c r="H140" s="6"/>
      <c r="I140" s="9"/>
      <c r="K140" s="9"/>
      <c r="M140" s="6"/>
      <c r="N140" s="9"/>
      <c r="P140" s="9"/>
      <c r="R140" s="6"/>
      <c r="S140" s="9"/>
      <c r="U140" s="6"/>
      <c r="V140" s="9"/>
    </row>
    <row r="141" spans="1:22" x14ac:dyDescent="0.25">
      <c r="C141" s="6"/>
      <c r="D141" s="10"/>
      <c r="H141" s="6"/>
      <c r="I141" s="10"/>
      <c r="M141" s="6"/>
      <c r="N141" s="10"/>
      <c r="R141" s="6"/>
      <c r="S141" s="10"/>
      <c r="U141" s="6"/>
      <c r="V141" s="9"/>
    </row>
    <row r="143" spans="1:22" x14ac:dyDescent="0.25">
      <c r="A143" s="2"/>
      <c r="B143" s="3"/>
      <c r="F143" s="2"/>
      <c r="G143" s="3"/>
      <c r="K143" s="2"/>
      <c r="L143" s="3"/>
      <c r="O143" s="3"/>
      <c r="P143" s="2"/>
      <c r="Q143" s="3"/>
    </row>
    <row r="145" spans="1:22" x14ac:dyDescent="0.25">
      <c r="A145" s="1"/>
      <c r="B145" s="7"/>
      <c r="C145" s="7"/>
      <c r="D145" s="9"/>
      <c r="F145" s="1"/>
      <c r="G145" s="7"/>
      <c r="H145" s="7"/>
      <c r="I145" s="9"/>
      <c r="K145" s="1"/>
      <c r="L145" s="7"/>
      <c r="M145" s="7"/>
      <c r="N145" s="9"/>
      <c r="O145" s="7"/>
      <c r="P145" s="1"/>
      <c r="Q145" s="7"/>
      <c r="R145" s="7"/>
      <c r="S145" s="9"/>
    </row>
    <row r="146" spans="1:22" x14ac:dyDescent="0.25">
      <c r="A146" s="1"/>
      <c r="B146" s="7"/>
      <c r="C146" s="7"/>
      <c r="D146" s="9"/>
      <c r="F146" s="1"/>
      <c r="G146" s="7"/>
      <c r="H146" s="7"/>
      <c r="I146" s="9"/>
      <c r="K146" s="1"/>
      <c r="L146" s="7"/>
      <c r="M146" s="7"/>
      <c r="N146" s="9"/>
      <c r="O146" s="7"/>
      <c r="P146" s="1"/>
      <c r="Q146" s="7"/>
      <c r="R146" s="7"/>
      <c r="S146" s="9"/>
    </row>
    <row r="147" spans="1:22" x14ac:dyDescent="0.25">
      <c r="A147" s="1"/>
      <c r="B147" s="7"/>
      <c r="C147" s="7"/>
      <c r="D147" s="9"/>
      <c r="F147" s="1"/>
      <c r="G147" s="7"/>
      <c r="H147" s="7"/>
      <c r="I147" s="9"/>
      <c r="K147" s="1"/>
      <c r="L147" s="7"/>
      <c r="M147" s="7"/>
      <c r="N147" s="9"/>
      <c r="O147" s="7"/>
      <c r="P147" s="1"/>
      <c r="Q147" s="7"/>
      <c r="R147" s="7"/>
      <c r="S147" s="9"/>
    </row>
    <row r="148" spans="1:22" x14ac:dyDescent="0.25">
      <c r="A148" s="1"/>
      <c r="B148" s="7"/>
      <c r="C148" s="7"/>
      <c r="D148" s="9"/>
      <c r="F148" s="1"/>
      <c r="G148" s="7"/>
      <c r="H148" s="7"/>
      <c r="I148" s="9"/>
      <c r="K148" s="1"/>
      <c r="L148" s="7"/>
      <c r="M148" s="7"/>
      <c r="N148" s="9"/>
      <c r="O148" s="7"/>
      <c r="P148" s="1"/>
      <c r="Q148" s="7"/>
      <c r="R148" s="7"/>
      <c r="S148" s="9"/>
    </row>
    <row r="149" spans="1:22" x14ac:dyDescent="0.25">
      <c r="A149" s="1"/>
      <c r="B149" s="7"/>
      <c r="C149" s="7"/>
      <c r="D149" s="9"/>
      <c r="F149" s="1"/>
      <c r="G149" s="7"/>
      <c r="H149" s="7"/>
      <c r="I149" s="9"/>
      <c r="K149" s="1"/>
      <c r="L149" s="7"/>
      <c r="M149" s="7"/>
      <c r="N149" s="9"/>
      <c r="O149" s="7"/>
      <c r="P149" s="1"/>
      <c r="Q149" s="7"/>
      <c r="R149" s="7"/>
      <c r="S149" s="9"/>
    </row>
    <row r="150" spans="1:22" x14ac:dyDescent="0.25">
      <c r="A150" s="1"/>
      <c r="B150" s="7"/>
      <c r="C150" s="7"/>
      <c r="D150" s="9"/>
      <c r="F150" s="1"/>
      <c r="G150" s="7"/>
      <c r="H150" s="7"/>
      <c r="I150" s="9"/>
      <c r="K150" s="1"/>
      <c r="L150" s="7"/>
      <c r="M150" s="7"/>
      <c r="N150" s="9"/>
      <c r="O150" s="7"/>
      <c r="P150" s="1"/>
      <c r="Q150" s="7"/>
      <c r="R150" s="7"/>
      <c r="S150" s="9"/>
    </row>
    <row r="151" spans="1:22" x14ac:dyDescent="0.25">
      <c r="A151" s="1"/>
      <c r="B151" s="7"/>
      <c r="C151" s="7"/>
      <c r="D151" s="9"/>
      <c r="F151" s="1"/>
      <c r="G151" s="7"/>
      <c r="H151" s="7"/>
      <c r="I151" s="9"/>
      <c r="K151" s="1"/>
      <c r="L151" s="7"/>
      <c r="M151" s="7"/>
      <c r="N151" s="9"/>
      <c r="O151" s="7"/>
      <c r="P151" s="1"/>
      <c r="Q151" s="7"/>
      <c r="R151" s="7"/>
      <c r="S151" s="9"/>
    </row>
    <row r="152" spans="1:22" x14ac:dyDescent="0.25">
      <c r="A152" s="1"/>
      <c r="B152" s="7"/>
      <c r="C152" s="7"/>
      <c r="D152" s="9"/>
      <c r="F152" s="1"/>
      <c r="G152" s="7"/>
      <c r="H152" s="7"/>
      <c r="I152" s="9"/>
      <c r="K152" s="1"/>
      <c r="L152" s="7"/>
      <c r="M152" s="7"/>
      <c r="N152" s="9"/>
      <c r="O152" s="7"/>
      <c r="P152" s="1"/>
      <c r="Q152" s="7"/>
      <c r="R152" s="7"/>
      <c r="S152" s="9"/>
    </row>
    <row r="153" spans="1:22" x14ac:dyDescent="0.25">
      <c r="A153" s="1"/>
      <c r="B153" s="7"/>
      <c r="C153" s="7"/>
      <c r="D153" s="9"/>
      <c r="F153" s="1"/>
      <c r="G153" s="7"/>
      <c r="H153" s="7"/>
      <c r="I153" s="9"/>
      <c r="K153" s="1"/>
      <c r="L153" s="7"/>
      <c r="M153" s="7"/>
      <c r="N153" s="9"/>
      <c r="O153" s="7"/>
      <c r="P153" s="1"/>
      <c r="Q153" s="7"/>
      <c r="R153" s="7"/>
      <c r="S153" s="9"/>
    </row>
    <row r="154" spans="1:22" x14ac:dyDescent="0.25">
      <c r="A154" s="1"/>
      <c r="B154" s="7"/>
      <c r="C154" s="7"/>
      <c r="D154" s="9"/>
      <c r="F154" s="1"/>
      <c r="G154" s="7"/>
      <c r="H154" s="7"/>
      <c r="I154" s="9"/>
      <c r="K154" s="1"/>
      <c r="L154" s="7"/>
      <c r="M154" s="7"/>
      <c r="N154" s="9"/>
      <c r="O154" s="7"/>
      <c r="P154" s="1"/>
      <c r="Q154" s="7"/>
      <c r="R154" s="7"/>
      <c r="S154" s="9"/>
    </row>
    <row r="155" spans="1:22" x14ac:dyDescent="0.25">
      <c r="A155" s="7"/>
      <c r="F155" s="7"/>
      <c r="K155" s="7"/>
      <c r="P155" s="7"/>
    </row>
    <row r="156" spans="1:22" x14ac:dyDescent="0.25">
      <c r="C156" s="6"/>
      <c r="D156" s="10"/>
      <c r="H156" s="6"/>
      <c r="I156" s="10"/>
      <c r="M156" s="6"/>
      <c r="N156" s="10"/>
      <c r="R156" s="6"/>
      <c r="S156" s="10"/>
      <c r="U156" s="6"/>
      <c r="V156" s="9"/>
    </row>
    <row r="157" spans="1:22" x14ac:dyDescent="0.25">
      <c r="A157" s="9"/>
      <c r="C157" s="6"/>
      <c r="D157" s="9"/>
      <c r="F157" s="9"/>
      <c r="H157" s="6"/>
      <c r="I157" s="9"/>
      <c r="K157" s="9"/>
      <c r="M157" s="6"/>
      <c r="N157" s="9"/>
      <c r="P157" s="9"/>
      <c r="R157" s="6"/>
      <c r="S157" s="9"/>
      <c r="U157" s="6"/>
      <c r="V157" s="9"/>
    </row>
    <row r="158" spans="1:22" x14ac:dyDescent="0.25">
      <c r="C158" s="6"/>
      <c r="D158" s="10"/>
      <c r="H158" s="6"/>
      <c r="I158" s="10"/>
      <c r="M158" s="6"/>
      <c r="N158" s="10"/>
      <c r="R158" s="6"/>
      <c r="S158" s="10"/>
      <c r="U158" s="6"/>
      <c r="V158" s="9"/>
    </row>
    <row r="160" spans="1:22" x14ac:dyDescent="0.25">
      <c r="A160" s="2"/>
      <c r="B160" s="3"/>
      <c r="F160" s="2"/>
      <c r="G160" s="3"/>
      <c r="K160" s="2"/>
      <c r="L160" s="3"/>
      <c r="O160" s="3"/>
      <c r="P160" s="2"/>
      <c r="Q160" s="3"/>
    </row>
    <row r="162" spans="1:22" x14ac:dyDescent="0.25">
      <c r="A162" s="1"/>
      <c r="B162" s="7"/>
      <c r="C162" s="7"/>
      <c r="D162" s="9"/>
      <c r="F162" s="1"/>
      <c r="G162" s="7"/>
      <c r="H162" s="7"/>
      <c r="I162" s="9"/>
      <c r="K162" s="1"/>
      <c r="L162" s="7"/>
      <c r="M162" s="7"/>
      <c r="N162" s="9"/>
      <c r="O162" s="7"/>
      <c r="P162" s="1"/>
      <c r="Q162" s="7"/>
      <c r="R162" s="7"/>
      <c r="S162" s="9"/>
    </row>
    <row r="163" spans="1:22" x14ac:dyDescent="0.25">
      <c r="A163" s="1"/>
      <c r="B163" s="7"/>
      <c r="C163" s="7"/>
      <c r="D163" s="9"/>
      <c r="F163" s="1"/>
      <c r="G163" s="7"/>
      <c r="H163" s="7"/>
      <c r="I163" s="9"/>
      <c r="K163" s="1"/>
      <c r="L163" s="7"/>
      <c r="M163" s="7"/>
      <c r="N163" s="9"/>
      <c r="O163" s="7"/>
      <c r="P163" s="1"/>
      <c r="Q163" s="7"/>
      <c r="R163" s="7"/>
      <c r="S163" s="9"/>
    </row>
    <row r="164" spans="1:22" x14ac:dyDescent="0.25">
      <c r="A164" s="1"/>
      <c r="B164" s="7"/>
      <c r="C164" s="7"/>
      <c r="D164" s="9"/>
      <c r="F164" s="1"/>
      <c r="G164" s="7"/>
      <c r="H164" s="7"/>
      <c r="I164" s="9"/>
      <c r="K164" s="1"/>
      <c r="L164" s="7"/>
      <c r="M164" s="7"/>
      <c r="N164" s="9"/>
      <c r="O164" s="7"/>
      <c r="P164" s="1"/>
      <c r="Q164" s="7"/>
      <c r="R164" s="7"/>
      <c r="S164" s="9"/>
    </row>
    <row r="165" spans="1:22" x14ac:dyDescent="0.25">
      <c r="A165" s="1"/>
      <c r="B165" s="7"/>
      <c r="C165" s="7"/>
      <c r="D165" s="9"/>
      <c r="F165" s="1"/>
      <c r="G165" s="7"/>
      <c r="H165" s="7"/>
      <c r="I165" s="9"/>
      <c r="K165" s="1"/>
      <c r="L165" s="7"/>
      <c r="M165" s="7"/>
      <c r="N165" s="9"/>
      <c r="O165" s="7"/>
      <c r="P165" s="1"/>
      <c r="Q165" s="7"/>
      <c r="R165" s="7"/>
      <c r="S165" s="9"/>
    </row>
    <row r="166" spans="1:22" x14ac:dyDescent="0.25">
      <c r="A166" s="1"/>
      <c r="B166" s="7"/>
      <c r="C166" s="7"/>
      <c r="D166" s="9"/>
      <c r="F166" s="1"/>
      <c r="G166" s="7"/>
      <c r="H166" s="7"/>
      <c r="I166" s="9"/>
      <c r="K166" s="1"/>
      <c r="L166" s="7"/>
      <c r="M166" s="7"/>
      <c r="N166" s="9"/>
      <c r="O166" s="7"/>
      <c r="P166" s="1"/>
      <c r="Q166" s="7"/>
      <c r="R166" s="7"/>
      <c r="S166" s="9"/>
    </row>
    <row r="167" spans="1:22" x14ac:dyDescent="0.25">
      <c r="A167" s="1"/>
      <c r="B167" s="7"/>
      <c r="C167" s="7"/>
      <c r="D167" s="9"/>
      <c r="F167" s="1"/>
      <c r="G167" s="7"/>
      <c r="H167" s="7"/>
      <c r="I167" s="9"/>
      <c r="K167" s="1"/>
      <c r="L167" s="7"/>
      <c r="M167" s="7"/>
      <c r="N167" s="9"/>
      <c r="O167" s="7"/>
      <c r="P167" s="1"/>
      <c r="Q167" s="7"/>
      <c r="R167" s="7"/>
      <c r="S167" s="9"/>
    </row>
    <row r="168" spans="1:22" x14ac:dyDescent="0.25">
      <c r="A168" s="1"/>
      <c r="B168" s="7"/>
      <c r="C168" s="7"/>
      <c r="D168" s="9"/>
      <c r="F168" s="1"/>
      <c r="G168" s="7"/>
      <c r="H168" s="7"/>
      <c r="I168" s="9"/>
      <c r="K168" s="1"/>
      <c r="L168" s="7"/>
      <c r="M168" s="7"/>
      <c r="N168" s="9"/>
      <c r="O168" s="7"/>
      <c r="P168" s="1"/>
      <c r="Q168" s="7"/>
      <c r="R168" s="7"/>
      <c r="S168" s="9"/>
    </row>
    <row r="169" spans="1:22" x14ac:dyDescent="0.25">
      <c r="A169" s="1"/>
      <c r="B169" s="7"/>
      <c r="C169" s="7"/>
      <c r="D169" s="9"/>
      <c r="F169" s="1"/>
      <c r="G169" s="7"/>
      <c r="H169" s="7"/>
      <c r="I169" s="9"/>
      <c r="K169" s="1"/>
      <c r="L169" s="7"/>
      <c r="M169" s="7"/>
      <c r="N169" s="9"/>
      <c r="O169" s="7"/>
      <c r="P169" s="1"/>
      <c r="Q169" s="7"/>
      <c r="R169" s="7"/>
      <c r="S169" s="9"/>
    </row>
    <row r="170" spans="1:22" x14ac:dyDescent="0.25">
      <c r="A170" s="1"/>
      <c r="B170" s="7"/>
      <c r="C170" s="7"/>
      <c r="D170" s="9"/>
      <c r="F170" s="1"/>
      <c r="G170" s="7"/>
      <c r="H170" s="7"/>
      <c r="I170" s="9"/>
      <c r="K170" s="1"/>
      <c r="L170" s="7"/>
      <c r="M170" s="7"/>
      <c r="N170" s="9"/>
      <c r="O170" s="7"/>
      <c r="P170" s="1"/>
      <c r="Q170" s="7"/>
      <c r="R170" s="7"/>
      <c r="S170" s="9"/>
    </row>
    <row r="171" spans="1:22" x14ac:dyDescent="0.25">
      <c r="A171" s="1"/>
      <c r="B171" s="7"/>
      <c r="C171" s="7"/>
      <c r="D171" s="9"/>
      <c r="F171" s="1"/>
      <c r="G171" s="7"/>
      <c r="H171" s="7"/>
      <c r="I171" s="9"/>
      <c r="K171" s="1"/>
      <c r="L171" s="7"/>
      <c r="M171" s="7"/>
      <c r="N171" s="9"/>
      <c r="O171" s="7"/>
      <c r="P171" s="1"/>
      <c r="Q171" s="7"/>
      <c r="R171" s="7"/>
      <c r="S171" s="9"/>
    </row>
    <row r="172" spans="1:22" x14ac:dyDescent="0.25">
      <c r="A172" s="7"/>
      <c r="F172" s="7"/>
      <c r="K172" s="7"/>
      <c r="P172" s="7"/>
    </row>
    <row r="173" spans="1:22" x14ac:dyDescent="0.25">
      <c r="C173" s="6"/>
      <c r="D173" s="10"/>
      <c r="H173" s="6"/>
      <c r="I173" s="10"/>
      <c r="M173" s="6"/>
      <c r="N173" s="10"/>
      <c r="R173" s="6"/>
      <c r="S173" s="10"/>
      <c r="U173" s="6"/>
      <c r="V173" s="9"/>
    </row>
    <row r="174" spans="1:22" x14ac:dyDescent="0.25">
      <c r="A174" s="9"/>
      <c r="C174" s="6"/>
      <c r="D174" s="9"/>
      <c r="F174" s="9"/>
      <c r="H174" s="6"/>
      <c r="I174" s="9"/>
      <c r="K174" s="9"/>
      <c r="M174" s="6"/>
      <c r="N174" s="9"/>
      <c r="P174" s="9"/>
      <c r="R174" s="6"/>
      <c r="S174" s="9"/>
      <c r="U174" s="6"/>
      <c r="V174" s="9"/>
    </row>
    <row r="175" spans="1:22" x14ac:dyDescent="0.25">
      <c r="C175" s="6"/>
      <c r="D175" s="10"/>
      <c r="H175" s="6"/>
      <c r="I175" s="10"/>
      <c r="M175" s="6"/>
      <c r="N175" s="10"/>
      <c r="R175" s="6"/>
      <c r="S175" s="10"/>
      <c r="U175" s="6"/>
      <c r="V175" s="9"/>
    </row>
    <row r="177" spans="1:22" x14ac:dyDescent="0.25">
      <c r="A177" s="2"/>
      <c r="B177" s="3"/>
      <c r="F177" s="2"/>
      <c r="G177" s="3"/>
      <c r="K177" s="2"/>
      <c r="L177" s="3"/>
      <c r="O177" s="3"/>
      <c r="P177" s="2"/>
      <c r="Q177" s="3"/>
    </row>
    <row r="179" spans="1:22" x14ac:dyDescent="0.25">
      <c r="A179" s="1"/>
      <c r="B179" s="7"/>
      <c r="C179" s="7"/>
      <c r="D179" s="9"/>
      <c r="F179" s="1"/>
      <c r="G179" s="7"/>
      <c r="H179" s="7"/>
      <c r="I179" s="9"/>
      <c r="K179" s="1"/>
      <c r="L179" s="7"/>
      <c r="M179" s="7"/>
      <c r="N179" s="9"/>
      <c r="O179" s="7"/>
      <c r="P179" s="1"/>
      <c r="Q179" s="7"/>
      <c r="R179" s="7"/>
      <c r="S179" s="9"/>
    </row>
    <row r="180" spans="1:22" x14ac:dyDescent="0.25">
      <c r="A180" s="1"/>
      <c r="B180" s="7"/>
      <c r="C180" s="7"/>
      <c r="D180" s="9"/>
      <c r="F180" s="1"/>
      <c r="G180" s="7"/>
      <c r="H180" s="7"/>
      <c r="I180" s="9"/>
      <c r="K180" s="1"/>
      <c r="L180" s="7"/>
      <c r="M180" s="7"/>
      <c r="N180" s="9"/>
      <c r="O180" s="7"/>
      <c r="P180" s="1"/>
      <c r="Q180" s="7"/>
      <c r="R180" s="7"/>
      <c r="S180" s="9"/>
    </row>
    <row r="181" spans="1:22" x14ac:dyDescent="0.25">
      <c r="A181" s="1"/>
      <c r="B181" s="7"/>
      <c r="C181" s="7"/>
      <c r="D181" s="9"/>
      <c r="F181" s="1"/>
      <c r="G181" s="7"/>
      <c r="H181" s="7"/>
      <c r="I181" s="9"/>
      <c r="K181" s="1"/>
      <c r="L181" s="7"/>
      <c r="M181" s="7"/>
      <c r="N181" s="9"/>
      <c r="O181" s="7"/>
      <c r="P181" s="1"/>
      <c r="Q181" s="7"/>
      <c r="R181" s="7"/>
      <c r="S181" s="9"/>
    </row>
    <row r="182" spans="1:22" x14ac:dyDescent="0.25">
      <c r="A182" s="1"/>
      <c r="B182" s="7"/>
      <c r="C182" s="7"/>
      <c r="D182" s="9"/>
      <c r="F182" s="1"/>
      <c r="G182" s="7"/>
      <c r="H182" s="7"/>
      <c r="I182" s="9"/>
      <c r="K182" s="1"/>
      <c r="L182" s="7"/>
      <c r="M182" s="7"/>
      <c r="N182" s="9"/>
      <c r="O182" s="7"/>
      <c r="P182" s="1"/>
      <c r="Q182" s="7"/>
      <c r="R182" s="7"/>
      <c r="S182" s="9"/>
    </row>
    <row r="183" spans="1:22" x14ac:dyDescent="0.25">
      <c r="A183" s="1"/>
      <c r="B183" s="7"/>
      <c r="C183" s="7"/>
      <c r="D183" s="9"/>
      <c r="F183" s="1"/>
      <c r="G183" s="7"/>
      <c r="H183" s="7"/>
      <c r="I183" s="9"/>
      <c r="K183" s="1"/>
      <c r="L183" s="7"/>
      <c r="M183" s="7"/>
      <c r="N183" s="9"/>
      <c r="O183" s="7"/>
      <c r="P183" s="1"/>
      <c r="Q183" s="7"/>
      <c r="R183" s="7"/>
      <c r="S183" s="9"/>
    </row>
    <row r="184" spans="1:22" x14ac:dyDescent="0.25">
      <c r="A184" s="1"/>
      <c r="B184" s="7"/>
      <c r="C184" s="7"/>
      <c r="D184" s="9"/>
      <c r="F184" s="1"/>
      <c r="G184" s="7"/>
      <c r="H184" s="7"/>
      <c r="I184" s="9"/>
      <c r="K184" s="1"/>
      <c r="L184" s="7"/>
      <c r="M184" s="7"/>
      <c r="N184" s="9"/>
      <c r="O184" s="7"/>
      <c r="P184" s="1"/>
      <c r="Q184" s="7"/>
      <c r="R184" s="7"/>
      <c r="S184" s="9"/>
    </row>
    <row r="185" spans="1:22" x14ac:dyDescent="0.25">
      <c r="A185" s="1"/>
      <c r="B185" s="7"/>
      <c r="C185" s="7"/>
      <c r="D185" s="9"/>
      <c r="F185" s="1"/>
      <c r="G185" s="7"/>
      <c r="H185" s="7"/>
      <c r="I185" s="9"/>
      <c r="K185" s="1"/>
      <c r="L185" s="7"/>
      <c r="M185" s="7"/>
      <c r="N185" s="9"/>
      <c r="O185" s="7"/>
      <c r="P185" s="1"/>
      <c r="Q185" s="7"/>
      <c r="R185" s="7"/>
      <c r="S185" s="9"/>
    </row>
    <row r="186" spans="1:22" x14ac:dyDescent="0.25">
      <c r="A186" s="1"/>
      <c r="B186" s="7"/>
      <c r="C186" s="7"/>
      <c r="D186" s="9"/>
      <c r="F186" s="1"/>
      <c r="G186" s="7"/>
      <c r="H186" s="7"/>
      <c r="I186" s="9"/>
      <c r="K186" s="1"/>
      <c r="L186" s="7"/>
      <c r="M186" s="7"/>
      <c r="N186" s="9"/>
      <c r="O186" s="7"/>
      <c r="P186" s="1"/>
      <c r="Q186" s="7"/>
      <c r="R186" s="7"/>
      <c r="S186" s="9"/>
    </row>
    <row r="187" spans="1:22" x14ac:dyDescent="0.25">
      <c r="A187" s="1"/>
      <c r="B187" s="7"/>
      <c r="C187" s="7"/>
      <c r="D187" s="9"/>
      <c r="F187" s="1"/>
      <c r="G187" s="7"/>
      <c r="H187" s="7"/>
      <c r="I187" s="9"/>
      <c r="K187" s="1"/>
      <c r="L187" s="7"/>
      <c r="M187" s="7"/>
      <c r="N187" s="9"/>
      <c r="O187" s="7"/>
      <c r="P187" s="1"/>
      <c r="Q187" s="7"/>
      <c r="R187" s="7"/>
      <c r="S187" s="9"/>
    </row>
    <row r="188" spans="1:22" x14ac:dyDescent="0.25">
      <c r="A188" s="1"/>
      <c r="B188" s="7"/>
      <c r="C188" s="7"/>
      <c r="D188" s="9"/>
      <c r="F188" s="1"/>
      <c r="G188" s="7"/>
      <c r="H188" s="7"/>
      <c r="I188" s="9"/>
      <c r="K188" s="1"/>
      <c r="L188" s="7"/>
      <c r="M188" s="7"/>
      <c r="N188" s="9"/>
      <c r="O188" s="7"/>
      <c r="P188" s="1"/>
      <c r="Q188" s="7"/>
      <c r="R188" s="7"/>
      <c r="S188" s="9"/>
    </row>
    <row r="189" spans="1:22" x14ac:dyDescent="0.25">
      <c r="A189" s="7"/>
      <c r="F189" s="7"/>
      <c r="K189" s="7"/>
      <c r="P189" s="7"/>
    </row>
    <row r="190" spans="1:22" x14ac:dyDescent="0.25">
      <c r="C190" s="6"/>
      <c r="D190" s="10"/>
      <c r="H190" s="6"/>
      <c r="I190" s="10"/>
      <c r="M190" s="6"/>
      <c r="N190" s="10"/>
      <c r="R190" s="6"/>
      <c r="S190" s="10"/>
      <c r="U190" s="6"/>
      <c r="V190" s="9"/>
    </row>
    <row r="191" spans="1:22" x14ac:dyDescent="0.25">
      <c r="A191" s="9"/>
      <c r="C191" s="6"/>
      <c r="D191" s="9"/>
      <c r="F191" s="9"/>
      <c r="H191" s="6"/>
      <c r="I191" s="9"/>
      <c r="K191" s="9"/>
      <c r="M191" s="6"/>
      <c r="N191" s="9"/>
      <c r="P191" s="9"/>
      <c r="R191" s="6"/>
      <c r="S191" s="9"/>
      <c r="U191" s="6"/>
      <c r="V191" s="9"/>
    </row>
    <row r="192" spans="1:22" x14ac:dyDescent="0.25">
      <c r="C192" s="6"/>
      <c r="D192" s="10"/>
      <c r="H192" s="6"/>
      <c r="I192" s="10"/>
      <c r="M192" s="6"/>
      <c r="N192" s="10"/>
      <c r="R192" s="6"/>
      <c r="S192" s="10"/>
      <c r="U192" s="6"/>
      <c r="V192" s="9"/>
    </row>
    <row r="194" spans="1:1" x14ac:dyDescent="0.25">
      <c r="A194" s="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94"/>
  <sheetViews>
    <sheetView workbookViewId="0"/>
  </sheetViews>
  <sheetFormatPr defaultRowHeight="15" x14ac:dyDescent="0.25"/>
  <sheetData>
    <row r="1" spans="1:22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</row>
    <row r="3" spans="1:22" x14ac:dyDescent="0.25">
      <c r="A3" s="5" t="s">
        <v>179</v>
      </c>
      <c r="F3" s="5"/>
      <c r="P3" s="6"/>
      <c r="Q3" s="10"/>
    </row>
    <row r="4" spans="1:22" x14ac:dyDescent="0.25">
      <c r="P4" s="9"/>
    </row>
    <row r="5" spans="1:22" x14ac:dyDescent="0.25">
      <c r="A5" s="2" t="s">
        <v>81</v>
      </c>
      <c r="B5" s="3"/>
      <c r="F5" s="2"/>
      <c r="G5" s="3"/>
      <c r="K5" s="2"/>
      <c r="L5" s="3"/>
      <c r="O5" s="3"/>
      <c r="P5" s="2"/>
      <c r="Q5" s="3"/>
    </row>
    <row r="7" spans="1:22" x14ac:dyDescent="0.25">
      <c r="A7" s="1" t="s">
        <v>160</v>
      </c>
      <c r="B7" s="7">
        <v>5333</v>
      </c>
      <c r="C7" s="7">
        <v>5361</v>
      </c>
      <c r="D7" s="9">
        <f t="shared" ref="D7:D16" si="0">B7 - C7</f>
        <v>-28</v>
      </c>
      <c r="F7" s="1" t="s">
        <v>160</v>
      </c>
      <c r="G7" s="7">
        <v>3254</v>
      </c>
      <c r="H7" s="7">
        <v>3278</v>
      </c>
      <c r="I7" s="9">
        <f t="shared" ref="I7:I16" si="1">G7 - H7</f>
        <v>-24</v>
      </c>
      <c r="K7" s="1" t="s">
        <v>160</v>
      </c>
      <c r="L7" s="7">
        <v>3496</v>
      </c>
      <c r="M7" s="7">
        <v>3518</v>
      </c>
      <c r="N7" s="9">
        <f t="shared" ref="N7:N16" si="2">L7 - M7</f>
        <v>-22</v>
      </c>
      <c r="O7" s="7"/>
      <c r="P7" s="1" t="s">
        <v>160</v>
      </c>
      <c r="Q7" s="7">
        <v>3073</v>
      </c>
      <c r="R7" s="7">
        <v>3100</v>
      </c>
      <c r="S7" s="9">
        <f t="shared" ref="S7:S16" si="3">Q7 - R7</f>
        <v>-27</v>
      </c>
    </row>
    <row r="8" spans="1:22" x14ac:dyDescent="0.25">
      <c r="A8" s="1" t="s">
        <v>161</v>
      </c>
      <c r="B8" s="7">
        <v>5740</v>
      </c>
      <c r="C8" s="7">
        <v>5763</v>
      </c>
      <c r="D8" s="9">
        <f t="shared" si="0"/>
        <v>-23</v>
      </c>
      <c r="F8" s="1" t="s">
        <v>161</v>
      </c>
      <c r="G8" s="7">
        <v>3633</v>
      </c>
      <c r="H8" s="7">
        <v>3654</v>
      </c>
      <c r="I8" s="9">
        <f t="shared" si="1"/>
        <v>-21</v>
      </c>
      <c r="K8" s="1" t="s">
        <v>161</v>
      </c>
      <c r="L8" s="7">
        <v>3957</v>
      </c>
      <c r="M8" s="7">
        <v>3984</v>
      </c>
      <c r="N8" s="9">
        <f t="shared" si="2"/>
        <v>-27</v>
      </c>
      <c r="O8" s="7"/>
      <c r="P8" s="1" t="s">
        <v>161</v>
      </c>
      <c r="Q8" s="7">
        <v>3433</v>
      </c>
      <c r="R8" s="7">
        <v>3463</v>
      </c>
      <c r="S8" s="9">
        <f t="shared" si="3"/>
        <v>-30</v>
      </c>
    </row>
    <row r="9" spans="1:22" x14ac:dyDescent="0.25">
      <c r="A9" s="1" t="s">
        <v>162</v>
      </c>
      <c r="B9" s="7">
        <v>6138</v>
      </c>
      <c r="C9" s="7">
        <v>6163</v>
      </c>
      <c r="D9" s="9">
        <f t="shared" si="0"/>
        <v>-25</v>
      </c>
      <c r="F9" s="1" t="s">
        <v>162</v>
      </c>
      <c r="G9" s="7">
        <v>4024</v>
      </c>
      <c r="H9" s="7">
        <v>4048</v>
      </c>
      <c r="I9" s="9">
        <f t="shared" si="1"/>
        <v>-24</v>
      </c>
      <c r="K9" s="1" t="s">
        <v>162</v>
      </c>
      <c r="L9" s="7">
        <v>4388</v>
      </c>
      <c r="M9" s="7">
        <v>4413</v>
      </c>
      <c r="N9" s="9">
        <f t="shared" si="2"/>
        <v>-25</v>
      </c>
      <c r="O9" s="7"/>
      <c r="P9" s="1" t="s">
        <v>162</v>
      </c>
      <c r="Q9" s="7">
        <v>3819</v>
      </c>
      <c r="R9" s="7">
        <v>3842</v>
      </c>
      <c r="S9" s="9">
        <f t="shared" si="3"/>
        <v>-23</v>
      </c>
    </row>
    <row r="10" spans="1:22" x14ac:dyDescent="0.25">
      <c r="A10" s="1" t="s">
        <v>163</v>
      </c>
      <c r="B10" s="7">
        <v>6541</v>
      </c>
      <c r="C10" s="7">
        <v>6566</v>
      </c>
      <c r="D10" s="9">
        <f t="shared" si="0"/>
        <v>-25</v>
      </c>
      <c r="F10" s="1" t="s">
        <v>163</v>
      </c>
      <c r="G10" s="7">
        <v>4406</v>
      </c>
      <c r="H10" s="7">
        <v>4427</v>
      </c>
      <c r="I10" s="9">
        <f t="shared" si="1"/>
        <v>-21</v>
      </c>
      <c r="K10" s="1" t="s">
        <v>163</v>
      </c>
      <c r="L10" s="7">
        <v>4830</v>
      </c>
      <c r="M10" s="7">
        <v>4855</v>
      </c>
      <c r="N10" s="9">
        <f t="shared" si="2"/>
        <v>-25</v>
      </c>
      <c r="O10" s="7"/>
      <c r="P10" s="1" t="s">
        <v>163</v>
      </c>
      <c r="Q10" s="7">
        <v>4201</v>
      </c>
      <c r="R10" s="7">
        <v>4229</v>
      </c>
      <c r="S10" s="9">
        <f t="shared" si="3"/>
        <v>-28</v>
      </c>
    </row>
    <row r="11" spans="1:22" x14ac:dyDescent="0.25">
      <c r="A11" s="1" t="s">
        <v>164</v>
      </c>
      <c r="B11" s="7">
        <v>6971</v>
      </c>
      <c r="C11" s="7">
        <v>6997</v>
      </c>
      <c r="D11" s="9">
        <f t="shared" si="0"/>
        <v>-26</v>
      </c>
      <c r="F11" s="1" t="s">
        <v>164</v>
      </c>
      <c r="G11" s="7">
        <v>4812</v>
      </c>
      <c r="H11" s="7">
        <v>4840</v>
      </c>
      <c r="I11" s="9">
        <f t="shared" si="1"/>
        <v>-28</v>
      </c>
      <c r="K11" s="1" t="s">
        <v>164</v>
      </c>
      <c r="L11" s="7">
        <v>5251</v>
      </c>
      <c r="M11" s="7">
        <v>5271</v>
      </c>
      <c r="N11" s="9">
        <f t="shared" si="2"/>
        <v>-20</v>
      </c>
      <c r="O11" s="7"/>
      <c r="P11" s="1" t="s">
        <v>164</v>
      </c>
      <c r="Q11" s="7">
        <v>4606</v>
      </c>
      <c r="R11" s="7">
        <v>4629</v>
      </c>
      <c r="S11" s="9">
        <f t="shared" si="3"/>
        <v>-23</v>
      </c>
    </row>
    <row r="12" spans="1:22" x14ac:dyDescent="0.25">
      <c r="A12" s="1" t="s">
        <v>165</v>
      </c>
      <c r="B12" s="7">
        <v>7399</v>
      </c>
      <c r="C12" s="7">
        <v>7426</v>
      </c>
      <c r="D12" s="9">
        <f t="shared" si="0"/>
        <v>-27</v>
      </c>
      <c r="F12" s="1" t="s">
        <v>165</v>
      </c>
      <c r="G12" s="7">
        <v>5214</v>
      </c>
      <c r="H12" s="7">
        <v>5240</v>
      </c>
      <c r="I12" s="9">
        <f t="shared" si="1"/>
        <v>-26</v>
      </c>
      <c r="K12" s="1" t="s">
        <v>165</v>
      </c>
      <c r="L12" s="7">
        <v>5698</v>
      </c>
      <c r="M12" s="7">
        <v>5722</v>
      </c>
      <c r="N12" s="9">
        <f t="shared" si="2"/>
        <v>-24</v>
      </c>
      <c r="O12" s="7"/>
      <c r="P12" s="1" t="s">
        <v>165</v>
      </c>
      <c r="Q12" s="7">
        <v>5035</v>
      </c>
      <c r="R12" s="7">
        <v>5064</v>
      </c>
      <c r="S12" s="9">
        <f t="shared" si="3"/>
        <v>-29</v>
      </c>
    </row>
    <row r="13" spans="1:22" x14ac:dyDescent="0.25">
      <c r="A13" s="1" t="s">
        <v>166</v>
      </c>
      <c r="B13" s="7">
        <v>7827</v>
      </c>
      <c r="C13" s="7">
        <v>7854</v>
      </c>
      <c r="D13" s="9">
        <f t="shared" si="0"/>
        <v>-27</v>
      </c>
      <c r="F13" s="1" t="s">
        <v>166</v>
      </c>
      <c r="G13" s="7">
        <v>5615</v>
      </c>
      <c r="H13" s="7">
        <v>5641</v>
      </c>
      <c r="I13" s="9">
        <f t="shared" si="1"/>
        <v>-26</v>
      </c>
      <c r="K13" s="1" t="s">
        <v>166</v>
      </c>
      <c r="L13" s="7">
        <v>6124</v>
      </c>
      <c r="M13" s="7">
        <v>6147</v>
      </c>
      <c r="N13" s="9">
        <f t="shared" si="2"/>
        <v>-23</v>
      </c>
      <c r="O13" s="7"/>
      <c r="P13" s="1" t="s">
        <v>166</v>
      </c>
      <c r="Q13" s="7">
        <v>5440</v>
      </c>
      <c r="R13" s="7">
        <v>5463</v>
      </c>
      <c r="S13" s="9">
        <f t="shared" si="3"/>
        <v>-23</v>
      </c>
    </row>
    <row r="14" spans="1:22" x14ac:dyDescent="0.25">
      <c r="A14" s="1" t="s">
        <v>167</v>
      </c>
      <c r="B14" s="7">
        <v>8273</v>
      </c>
      <c r="C14" s="7">
        <v>8294</v>
      </c>
      <c r="D14" s="9">
        <f t="shared" si="0"/>
        <v>-21</v>
      </c>
      <c r="F14" s="1" t="s">
        <v>167</v>
      </c>
      <c r="G14" s="7">
        <v>5997</v>
      </c>
      <c r="H14" s="7">
        <v>6022</v>
      </c>
      <c r="I14" s="9">
        <f t="shared" si="1"/>
        <v>-25</v>
      </c>
      <c r="K14" s="1" t="s">
        <v>167</v>
      </c>
      <c r="L14" s="7">
        <v>6536</v>
      </c>
      <c r="M14" s="7">
        <v>6562</v>
      </c>
      <c r="N14" s="9">
        <f t="shared" si="2"/>
        <v>-26</v>
      </c>
      <c r="O14" s="7"/>
      <c r="P14" s="1" t="s">
        <v>167</v>
      </c>
      <c r="Q14" s="7">
        <v>5875</v>
      </c>
      <c r="R14" s="7">
        <v>5902</v>
      </c>
      <c r="S14" s="9">
        <f t="shared" si="3"/>
        <v>-27</v>
      </c>
    </row>
    <row r="15" spans="1:22" x14ac:dyDescent="0.25">
      <c r="A15" s="1" t="s">
        <v>168</v>
      </c>
      <c r="B15" s="7">
        <v>8720</v>
      </c>
      <c r="C15" s="7">
        <v>8747</v>
      </c>
      <c r="D15" s="9">
        <f t="shared" si="0"/>
        <v>-27</v>
      </c>
      <c r="F15" s="1" t="s">
        <v>168</v>
      </c>
      <c r="G15" s="7">
        <v>6399</v>
      </c>
      <c r="H15" s="7">
        <v>6429</v>
      </c>
      <c r="I15" s="9">
        <f t="shared" si="1"/>
        <v>-30</v>
      </c>
      <c r="K15" s="1" t="s">
        <v>168</v>
      </c>
      <c r="L15" s="7">
        <v>6976</v>
      </c>
      <c r="M15" s="7">
        <v>7000</v>
      </c>
      <c r="N15" s="9">
        <f t="shared" si="2"/>
        <v>-24</v>
      </c>
      <c r="O15" s="7"/>
      <c r="P15" s="1" t="s">
        <v>168</v>
      </c>
      <c r="Q15" s="7">
        <v>6283</v>
      </c>
      <c r="R15" s="7">
        <v>6309</v>
      </c>
      <c r="S15" s="9">
        <f t="shared" si="3"/>
        <v>-26</v>
      </c>
    </row>
    <row r="16" spans="1:22" x14ac:dyDescent="0.25">
      <c r="A16" s="1" t="s">
        <v>169</v>
      </c>
      <c r="B16" s="7">
        <v>9166</v>
      </c>
      <c r="C16" s="7">
        <v>9192</v>
      </c>
      <c r="D16" s="9">
        <f t="shared" si="0"/>
        <v>-26</v>
      </c>
      <c r="F16" s="1" t="s">
        <v>169</v>
      </c>
      <c r="G16" s="7">
        <v>6791</v>
      </c>
      <c r="H16" s="7">
        <v>6814</v>
      </c>
      <c r="I16" s="9">
        <f t="shared" si="1"/>
        <v>-23</v>
      </c>
      <c r="K16" s="1" t="s">
        <v>169</v>
      </c>
      <c r="L16" s="7">
        <v>7409</v>
      </c>
      <c r="M16" s="7">
        <v>7435</v>
      </c>
      <c r="N16" s="9">
        <f t="shared" si="2"/>
        <v>-26</v>
      </c>
      <c r="O16" s="7"/>
      <c r="P16" s="1" t="s">
        <v>169</v>
      </c>
      <c r="Q16" s="7">
        <v>6715</v>
      </c>
      <c r="R16" s="7">
        <v>6735</v>
      </c>
      <c r="S16" s="9">
        <f t="shared" si="3"/>
        <v>-20</v>
      </c>
    </row>
    <row r="17" spans="1:22" x14ac:dyDescent="0.25">
      <c r="A17" s="7"/>
      <c r="F17" s="7"/>
      <c r="K17" s="7"/>
      <c r="P17" s="7"/>
    </row>
    <row r="18" spans="1:22" x14ac:dyDescent="0.25">
      <c r="C18" s="6" t="s">
        <v>5</v>
      </c>
      <c r="D18" s="10">
        <f>AVERAGE(D7:D16)</f>
        <v>-25.5</v>
      </c>
      <c r="H18" s="6" t="s">
        <v>5</v>
      </c>
      <c r="I18" s="10">
        <f>AVERAGE(I7:I16)</f>
        <v>-24.8</v>
      </c>
      <c r="M18" s="6" t="s">
        <v>5</v>
      </c>
      <c r="N18" s="10">
        <f>AVERAGE(N7:N16)</f>
        <v>-24.2</v>
      </c>
      <c r="R18" s="6" t="s">
        <v>5</v>
      </c>
      <c r="S18" s="10">
        <f>AVERAGE(S7:S16)</f>
        <v>-25.6</v>
      </c>
      <c r="U18" s="6" t="s">
        <v>5</v>
      </c>
      <c r="V18" s="9">
        <f>AVERAGE(S7:S16,N7:N16,I7:I16,D7:D16)</f>
        <v>-25.024999999999999</v>
      </c>
    </row>
    <row r="19" spans="1:22" x14ac:dyDescent="0.25">
      <c r="A19" s="9"/>
      <c r="C19" s="6" t="s">
        <v>6</v>
      </c>
      <c r="D19" s="9">
        <f>MAX(D7:D16)</f>
        <v>-21</v>
      </c>
      <c r="F19" s="9"/>
      <c r="H19" s="6" t="s">
        <v>6</v>
      </c>
      <c r="I19" s="9">
        <f>MAX(I7:I16)</f>
        <v>-21</v>
      </c>
      <c r="K19" s="9"/>
      <c r="M19" s="6" t="s">
        <v>6</v>
      </c>
      <c r="N19" s="9">
        <f>MAX(N7:N16)</f>
        <v>-20</v>
      </c>
      <c r="P19" s="9"/>
      <c r="R19" s="6" t="s">
        <v>6</v>
      </c>
      <c r="S19" s="9">
        <f>MAX(S7:S16)</f>
        <v>-20</v>
      </c>
      <c r="U19" s="6" t="s">
        <v>6</v>
      </c>
      <c r="V19" s="9">
        <f>MAX(S7:S16,N7:N16,I7:I16,D7:D16)</f>
        <v>-20</v>
      </c>
    </row>
    <row r="20" spans="1:22" x14ac:dyDescent="0.25">
      <c r="C20" s="6" t="s">
        <v>4</v>
      </c>
      <c r="D20" s="10">
        <f>MIN(D7:D16)</f>
        <v>-28</v>
      </c>
      <c r="H20" s="6" t="s">
        <v>4</v>
      </c>
      <c r="I20" s="10">
        <f>MIN(I7:I16)</f>
        <v>-30</v>
      </c>
      <c r="M20" s="6" t="s">
        <v>4</v>
      </c>
      <c r="N20" s="10">
        <f>MIN(N7:N16)</f>
        <v>-27</v>
      </c>
      <c r="R20" s="6" t="s">
        <v>4</v>
      </c>
      <c r="S20" s="10">
        <f>MIN(S7:S16)</f>
        <v>-30</v>
      </c>
      <c r="U20" s="6" t="s">
        <v>4</v>
      </c>
      <c r="V20" s="9">
        <f>MIN(S7:S16,N7:N16,I7:I16,D7:D16)</f>
        <v>-30</v>
      </c>
    </row>
    <row r="22" spans="1:22" x14ac:dyDescent="0.25">
      <c r="A22" s="2" t="s">
        <v>79</v>
      </c>
      <c r="B22" s="3"/>
      <c r="F22" s="2"/>
      <c r="G22" s="3"/>
      <c r="K22" s="2"/>
      <c r="L22" s="3"/>
      <c r="O22" s="3"/>
      <c r="P22" s="2"/>
      <c r="Q22" s="3"/>
    </row>
    <row r="24" spans="1:22" x14ac:dyDescent="0.25">
      <c r="A24" s="1" t="s">
        <v>160</v>
      </c>
      <c r="B24" s="7">
        <v>3211</v>
      </c>
      <c r="C24" s="7">
        <v>3236</v>
      </c>
      <c r="D24" s="9">
        <f t="shared" ref="D24:D33" si="4">B24 - C24</f>
        <v>-25</v>
      </c>
      <c r="F24" s="1" t="s">
        <v>160</v>
      </c>
      <c r="G24" s="7">
        <v>3060</v>
      </c>
      <c r="H24" s="7">
        <v>3085</v>
      </c>
      <c r="I24" s="9">
        <f t="shared" ref="I24:I33" si="5">G24 - H24</f>
        <v>-25</v>
      </c>
      <c r="K24" s="1" t="s">
        <v>160</v>
      </c>
      <c r="L24" s="7">
        <v>3016</v>
      </c>
      <c r="M24" s="7">
        <v>3036</v>
      </c>
      <c r="N24" s="9">
        <f t="shared" ref="N24:N33" si="6">L24 - M24</f>
        <v>-20</v>
      </c>
      <c r="O24" s="7"/>
      <c r="P24" s="1" t="s">
        <v>160</v>
      </c>
      <c r="Q24" s="7">
        <v>3536</v>
      </c>
      <c r="R24" s="7">
        <v>3561</v>
      </c>
      <c r="S24" s="9">
        <f t="shared" ref="S24:S33" si="7">Q24 - R24</f>
        <v>-25</v>
      </c>
    </row>
    <row r="25" spans="1:22" x14ac:dyDescent="0.25">
      <c r="A25" s="1" t="s">
        <v>161</v>
      </c>
      <c r="B25" s="7">
        <v>3602</v>
      </c>
      <c r="C25" s="7">
        <v>3627</v>
      </c>
      <c r="D25" s="9">
        <f t="shared" si="4"/>
        <v>-25</v>
      </c>
      <c r="F25" s="1" t="s">
        <v>161</v>
      </c>
      <c r="G25" s="7">
        <v>3425</v>
      </c>
      <c r="H25" s="7">
        <v>3445</v>
      </c>
      <c r="I25" s="9">
        <f t="shared" si="5"/>
        <v>-20</v>
      </c>
      <c r="K25" s="1" t="s">
        <v>161</v>
      </c>
      <c r="L25" s="7">
        <v>3349</v>
      </c>
      <c r="M25" s="7">
        <v>3368</v>
      </c>
      <c r="N25" s="9">
        <f t="shared" si="6"/>
        <v>-19</v>
      </c>
      <c r="O25" s="7"/>
      <c r="P25" s="1" t="s">
        <v>161</v>
      </c>
      <c r="Q25" s="7">
        <v>3902</v>
      </c>
      <c r="R25" s="7">
        <v>3927</v>
      </c>
      <c r="S25" s="9">
        <f t="shared" si="7"/>
        <v>-25</v>
      </c>
    </row>
    <row r="26" spans="1:22" x14ac:dyDescent="0.25">
      <c r="A26" s="1" t="s">
        <v>162</v>
      </c>
      <c r="B26" s="7">
        <v>3976</v>
      </c>
      <c r="C26" s="7">
        <v>4002</v>
      </c>
      <c r="D26" s="9">
        <f t="shared" si="4"/>
        <v>-26</v>
      </c>
      <c r="F26" s="1" t="s">
        <v>162</v>
      </c>
      <c r="G26" s="7">
        <v>3811</v>
      </c>
      <c r="H26" s="7">
        <v>3836</v>
      </c>
      <c r="I26" s="9">
        <f t="shared" si="5"/>
        <v>-25</v>
      </c>
      <c r="K26" s="1" t="s">
        <v>162</v>
      </c>
      <c r="L26" s="7">
        <v>3714</v>
      </c>
      <c r="M26" s="7">
        <v>3740</v>
      </c>
      <c r="N26" s="9">
        <f t="shared" si="6"/>
        <v>-26</v>
      </c>
      <c r="O26" s="7"/>
      <c r="P26" s="1" t="s">
        <v>162</v>
      </c>
      <c r="Q26" s="7">
        <v>4294</v>
      </c>
      <c r="R26" s="7">
        <v>4313</v>
      </c>
      <c r="S26" s="9">
        <f t="shared" si="7"/>
        <v>-19</v>
      </c>
    </row>
    <row r="27" spans="1:22" x14ac:dyDescent="0.25">
      <c r="A27" s="1" t="s">
        <v>163</v>
      </c>
      <c r="B27" s="7">
        <v>4357</v>
      </c>
      <c r="C27" s="7">
        <v>4377</v>
      </c>
      <c r="D27" s="9">
        <f t="shared" si="4"/>
        <v>-20</v>
      </c>
      <c r="F27" s="1" t="s">
        <v>163</v>
      </c>
      <c r="G27" s="7">
        <v>4200</v>
      </c>
      <c r="H27" s="7">
        <v>4220</v>
      </c>
      <c r="I27" s="9">
        <f t="shared" si="5"/>
        <v>-20</v>
      </c>
      <c r="K27" s="1" t="s">
        <v>163</v>
      </c>
      <c r="L27" s="7">
        <v>4098</v>
      </c>
      <c r="M27" s="7">
        <v>4116</v>
      </c>
      <c r="N27" s="9">
        <f t="shared" si="6"/>
        <v>-18</v>
      </c>
      <c r="O27" s="7"/>
      <c r="P27" s="1" t="s">
        <v>163</v>
      </c>
      <c r="Q27" s="7">
        <v>4727</v>
      </c>
      <c r="R27" s="7">
        <v>4745</v>
      </c>
      <c r="S27" s="9">
        <f t="shared" si="7"/>
        <v>-18</v>
      </c>
    </row>
    <row r="28" spans="1:22" x14ac:dyDescent="0.25">
      <c r="A28" s="1" t="s">
        <v>164</v>
      </c>
      <c r="B28" s="7">
        <v>4746</v>
      </c>
      <c r="C28" s="7">
        <v>4769</v>
      </c>
      <c r="D28" s="9">
        <f t="shared" si="4"/>
        <v>-23</v>
      </c>
      <c r="F28" s="1" t="s">
        <v>164</v>
      </c>
      <c r="G28" s="7">
        <v>4577</v>
      </c>
      <c r="H28" s="7">
        <v>4601</v>
      </c>
      <c r="I28" s="9">
        <f t="shared" si="5"/>
        <v>-24</v>
      </c>
      <c r="K28" s="1" t="s">
        <v>164</v>
      </c>
      <c r="L28" s="7">
        <v>4501</v>
      </c>
      <c r="M28" s="7">
        <v>4523</v>
      </c>
      <c r="N28" s="9">
        <f t="shared" si="6"/>
        <v>-22</v>
      </c>
      <c r="O28" s="7"/>
      <c r="P28" s="1" t="s">
        <v>164</v>
      </c>
      <c r="Q28" s="7">
        <v>5133</v>
      </c>
      <c r="R28" s="7">
        <v>5154</v>
      </c>
      <c r="S28" s="9">
        <f t="shared" si="7"/>
        <v>-21</v>
      </c>
    </row>
    <row r="29" spans="1:22" x14ac:dyDescent="0.25">
      <c r="A29" s="1" t="s">
        <v>165</v>
      </c>
      <c r="B29" s="7">
        <v>5156</v>
      </c>
      <c r="C29" s="7">
        <v>5177</v>
      </c>
      <c r="D29" s="9">
        <f t="shared" si="4"/>
        <v>-21</v>
      </c>
      <c r="F29" s="1" t="s">
        <v>165</v>
      </c>
      <c r="G29" s="7">
        <v>5003</v>
      </c>
      <c r="H29" s="7">
        <v>5027</v>
      </c>
      <c r="I29" s="9">
        <f t="shared" si="5"/>
        <v>-24</v>
      </c>
      <c r="K29" s="1" t="s">
        <v>165</v>
      </c>
      <c r="L29" s="7">
        <v>4919</v>
      </c>
      <c r="M29" s="7">
        <v>4940</v>
      </c>
      <c r="N29" s="9">
        <f t="shared" si="6"/>
        <v>-21</v>
      </c>
      <c r="O29" s="7"/>
      <c r="P29" s="1" t="s">
        <v>165</v>
      </c>
      <c r="Q29" s="7">
        <v>5543</v>
      </c>
      <c r="R29" s="7">
        <v>5560</v>
      </c>
      <c r="S29" s="9">
        <f t="shared" si="7"/>
        <v>-17</v>
      </c>
    </row>
    <row r="30" spans="1:22" x14ac:dyDescent="0.25">
      <c r="A30" s="1" t="s">
        <v>166</v>
      </c>
      <c r="B30" s="7">
        <v>5582</v>
      </c>
      <c r="C30" s="7">
        <v>5608</v>
      </c>
      <c r="D30" s="9">
        <f t="shared" si="4"/>
        <v>-26</v>
      </c>
      <c r="F30" s="1" t="s">
        <v>166</v>
      </c>
      <c r="G30" s="7">
        <v>5400</v>
      </c>
      <c r="H30" s="7">
        <v>5418</v>
      </c>
      <c r="I30" s="9">
        <f t="shared" si="5"/>
        <v>-18</v>
      </c>
      <c r="K30" s="1" t="s">
        <v>166</v>
      </c>
      <c r="L30" s="7">
        <v>5348</v>
      </c>
      <c r="M30" s="7">
        <v>5367</v>
      </c>
      <c r="N30" s="9">
        <f t="shared" si="6"/>
        <v>-19</v>
      </c>
      <c r="O30" s="7"/>
      <c r="P30" s="1" t="s">
        <v>166</v>
      </c>
      <c r="Q30" s="7">
        <v>5967</v>
      </c>
      <c r="R30" s="7">
        <v>5986</v>
      </c>
      <c r="S30" s="9">
        <f t="shared" si="7"/>
        <v>-19</v>
      </c>
    </row>
    <row r="31" spans="1:22" x14ac:dyDescent="0.25">
      <c r="A31" s="1" t="s">
        <v>167</v>
      </c>
      <c r="B31" s="7">
        <v>6021</v>
      </c>
      <c r="C31" s="7">
        <v>6043</v>
      </c>
      <c r="D31" s="9">
        <f t="shared" si="4"/>
        <v>-22</v>
      </c>
      <c r="F31" s="1" t="s">
        <v>167</v>
      </c>
      <c r="G31" s="7">
        <v>5792</v>
      </c>
      <c r="H31" s="7">
        <v>5810</v>
      </c>
      <c r="I31" s="9">
        <f t="shared" si="5"/>
        <v>-18</v>
      </c>
      <c r="K31" s="1" t="s">
        <v>167</v>
      </c>
      <c r="L31" s="7">
        <v>5763</v>
      </c>
      <c r="M31" s="7">
        <v>5781</v>
      </c>
      <c r="N31" s="9">
        <f t="shared" si="6"/>
        <v>-18</v>
      </c>
      <c r="O31" s="7"/>
      <c r="P31" s="1" t="s">
        <v>167</v>
      </c>
      <c r="Q31" s="7">
        <v>6383</v>
      </c>
      <c r="R31" s="7">
        <v>6401</v>
      </c>
      <c r="S31" s="9">
        <f t="shared" si="7"/>
        <v>-18</v>
      </c>
    </row>
    <row r="32" spans="1:22" x14ac:dyDescent="0.25">
      <c r="A32" s="1" t="s">
        <v>168</v>
      </c>
      <c r="B32" s="7">
        <v>6465</v>
      </c>
      <c r="C32" s="7">
        <v>6484</v>
      </c>
      <c r="D32" s="9">
        <f t="shared" si="4"/>
        <v>-19</v>
      </c>
      <c r="F32" s="1" t="s">
        <v>168</v>
      </c>
      <c r="G32" s="7">
        <v>6193</v>
      </c>
      <c r="H32" s="7">
        <v>6217</v>
      </c>
      <c r="I32" s="9">
        <f t="shared" si="5"/>
        <v>-24</v>
      </c>
      <c r="K32" s="1" t="s">
        <v>168</v>
      </c>
      <c r="L32" s="7">
        <v>6191</v>
      </c>
      <c r="M32" s="7">
        <v>6212</v>
      </c>
      <c r="N32" s="9">
        <f t="shared" si="6"/>
        <v>-21</v>
      </c>
      <c r="O32" s="7"/>
      <c r="P32" s="1" t="s">
        <v>168</v>
      </c>
      <c r="Q32" s="7">
        <v>6797</v>
      </c>
      <c r="R32" s="7">
        <v>6816</v>
      </c>
      <c r="S32" s="9">
        <f t="shared" si="7"/>
        <v>-19</v>
      </c>
    </row>
    <row r="33" spans="1:22" x14ac:dyDescent="0.25">
      <c r="A33" s="1" t="s">
        <v>169</v>
      </c>
      <c r="B33" s="7">
        <v>6869</v>
      </c>
      <c r="C33" s="7">
        <v>6884</v>
      </c>
      <c r="D33" s="9">
        <f t="shared" si="4"/>
        <v>-15</v>
      </c>
      <c r="F33" s="1" t="s">
        <v>169</v>
      </c>
      <c r="G33" s="7">
        <v>6595</v>
      </c>
      <c r="H33" s="7">
        <v>6617</v>
      </c>
      <c r="I33" s="9">
        <f t="shared" si="5"/>
        <v>-22</v>
      </c>
      <c r="K33" s="1" t="s">
        <v>169</v>
      </c>
      <c r="L33" s="7">
        <v>6598</v>
      </c>
      <c r="M33" s="7">
        <v>6621</v>
      </c>
      <c r="N33" s="9">
        <f t="shared" si="6"/>
        <v>-23</v>
      </c>
      <c r="O33" s="7"/>
      <c r="P33" s="1" t="s">
        <v>169</v>
      </c>
      <c r="Q33" s="7">
        <v>7196</v>
      </c>
      <c r="R33" s="7">
        <v>7218</v>
      </c>
      <c r="S33" s="9">
        <f t="shared" si="7"/>
        <v>-22</v>
      </c>
    </row>
    <row r="34" spans="1:22" x14ac:dyDescent="0.25">
      <c r="A34" s="7"/>
      <c r="F34" s="7"/>
      <c r="K34" s="7"/>
      <c r="P34" s="7"/>
    </row>
    <row r="35" spans="1:22" x14ac:dyDescent="0.25">
      <c r="C35" s="6" t="s">
        <v>5</v>
      </c>
      <c r="D35" s="10">
        <f>AVERAGE(D24:D33)</f>
        <v>-22.2</v>
      </c>
      <c r="H35" s="6" t="s">
        <v>5</v>
      </c>
      <c r="I35" s="10">
        <f>AVERAGE(I24:I33)</f>
        <v>-22</v>
      </c>
      <c r="M35" s="6" t="s">
        <v>5</v>
      </c>
      <c r="N35" s="10">
        <f>AVERAGE(N24:N33)</f>
        <v>-20.7</v>
      </c>
      <c r="R35" s="6" t="s">
        <v>5</v>
      </c>
      <c r="S35" s="10">
        <f>AVERAGE(S24:S33)</f>
        <v>-20.3</v>
      </c>
      <c r="U35" s="6" t="s">
        <v>5</v>
      </c>
      <c r="V35" s="9">
        <f>AVERAGE(S24:S33,N24:N33,I24:I33,D24:D33)</f>
        <v>-21.3</v>
      </c>
    </row>
    <row r="36" spans="1:22" x14ac:dyDescent="0.25">
      <c r="A36" s="9"/>
      <c r="C36" s="6" t="s">
        <v>6</v>
      </c>
      <c r="D36" s="9">
        <f>MAX(D24:D33)</f>
        <v>-15</v>
      </c>
      <c r="F36" s="9"/>
      <c r="H36" s="6" t="s">
        <v>6</v>
      </c>
      <c r="I36" s="9">
        <f>MAX(I24:I33)</f>
        <v>-18</v>
      </c>
      <c r="K36" s="9"/>
      <c r="M36" s="6" t="s">
        <v>6</v>
      </c>
      <c r="N36" s="9">
        <f>MAX(N24:N33)</f>
        <v>-18</v>
      </c>
      <c r="P36" s="9"/>
      <c r="R36" s="6" t="s">
        <v>6</v>
      </c>
      <c r="S36" s="9">
        <f>MAX(S24:S33)</f>
        <v>-17</v>
      </c>
      <c r="U36" s="6" t="s">
        <v>6</v>
      </c>
      <c r="V36" s="9">
        <f>MAX(S24:S33,N24:N33,I24:I33,D24:D33)</f>
        <v>-15</v>
      </c>
    </row>
    <row r="37" spans="1:22" x14ac:dyDescent="0.25">
      <c r="C37" s="6" t="s">
        <v>4</v>
      </c>
      <c r="D37" s="10">
        <f>MIN(D24:D33)</f>
        <v>-26</v>
      </c>
      <c r="H37" s="6" t="s">
        <v>4</v>
      </c>
      <c r="I37" s="10">
        <f>MIN(I24:I33)</f>
        <v>-25</v>
      </c>
      <c r="M37" s="6" t="s">
        <v>4</v>
      </c>
      <c r="N37" s="10">
        <f>MIN(N24:N33)</f>
        <v>-26</v>
      </c>
      <c r="R37" s="6" t="s">
        <v>4</v>
      </c>
      <c r="S37" s="10">
        <f>MIN(S24:S33)</f>
        <v>-25</v>
      </c>
      <c r="U37" s="6" t="s">
        <v>4</v>
      </c>
      <c r="V37" s="9">
        <f>MIN(S24:S33,N24:N33,I24:I33,D24:D33)</f>
        <v>-26</v>
      </c>
    </row>
    <row r="39" spans="1:22" x14ac:dyDescent="0.25">
      <c r="A39" s="2" t="s">
        <v>180</v>
      </c>
      <c r="B39" s="3"/>
      <c r="F39" s="2"/>
      <c r="G39" s="3"/>
      <c r="K39" s="2"/>
      <c r="L39" s="3"/>
      <c r="O39" s="3"/>
      <c r="P39" s="2"/>
      <c r="Q39" s="3"/>
    </row>
    <row r="41" spans="1:22" x14ac:dyDescent="0.25">
      <c r="A41" s="1" t="s">
        <v>160</v>
      </c>
      <c r="B41" s="7">
        <v>3340</v>
      </c>
      <c r="C41" s="7">
        <v>3354</v>
      </c>
      <c r="D41" s="9">
        <f t="shared" ref="D41:D50" si="8">B41 - C41</f>
        <v>-14</v>
      </c>
      <c r="F41" s="1" t="s">
        <v>160</v>
      </c>
      <c r="G41" s="7">
        <v>3964</v>
      </c>
      <c r="H41" s="7">
        <v>3981</v>
      </c>
      <c r="I41" s="9">
        <f t="shared" ref="I41:I50" si="9">G41 - H41</f>
        <v>-17</v>
      </c>
      <c r="K41" s="1" t="s">
        <v>160</v>
      </c>
      <c r="L41" s="7">
        <v>3183</v>
      </c>
      <c r="M41" s="7">
        <v>3204</v>
      </c>
      <c r="N41" s="9">
        <f t="shared" ref="N41:N50" si="10">L41 - M41</f>
        <v>-21</v>
      </c>
      <c r="O41" s="7"/>
      <c r="P41" s="1" t="s">
        <v>160</v>
      </c>
      <c r="Q41" s="7">
        <v>3745</v>
      </c>
      <c r="R41" s="7">
        <v>3762</v>
      </c>
      <c r="S41" s="9">
        <f t="shared" ref="S41:S50" si="11">Q41 - R41</f>
        <v>-17</v>
      </c>
    </row>
    <row r="42" spans="1:22" x14ac:dyDescent="0.25">
      <c r="A42" s="1" t="s">
        <v>161</v>
      </c>
      <c r="B42" s="7">
        <v>3813</v>
      </c>
      <c r="C42" s="7">
        <v>3829</v>
      </c>
      <c r="D42" s="9">
        <f t="shared" si="8"/>
        <v>-16</v>
      </c>
      <c r="F42" s="1" t="s">
        <v>161</v>
      </c>
      <c r="G42" s="7">
        <v>4447</v>
      </c>
      <c r="H42" s="7">
        <v>4464</v>
      </c>
      <c r="I42" s="9">
        <f t="shared" si="9"/>
        <v>-17</v>
      </c>
      <c r="K42" s="1" t="s">
        <v>161</v>
      </c>
      <c r="L42" s="7">
        <v>3658</v>
      </c>
      <c r="M42" s="7">
        <v>3674</v>
      </c>
      <c r="N42" s="9">
        <f t="shared" si="10"/>
        <v>-16</v>
      </c>
      <c r="O42" s="7"/>
      <c r="P42" s="1" t="s">
        <v>161</v>
      </c>
      <c r="Q42" s="7">
        <v>4166</v>
      </c>
      <c r="R42" s="7">
        <v>4181</v>
      </c>
      <c r="S42" s="9">
        <f t="shared" si="11"/>
        <v>-15</v>
      </c>
    </row>
    <row r="43" spans="1:22" x14ac:dyDescent="0.25">
      <c r="A43" s="1" t="s">
        <v>162</v>
      </c>
      <c r="B43" s="7">
        <v>4262</v>
      </c>
      <c r="C43" s="7">
        <v>4278</v>
      </c>
      <c r="D43" s="9">
        <f t="shared" si="8"/>
        <v>-16</v>
      </c>
      <c r="F43" s="1" t="s">
        <v>162</v>
      </c>
      <c r="G43" s="7">
        <v>4880</v>
      </c>
      <c r="H43" s="7">
        <v>4898</v>
      </c>
      <c r="I43" s="9">
        <f t="shared" si="9"/>
        <v>-18</v>
      </c>
      <c r="K43" s="1" t="s">
        <v>162</v>
      </c>
      <c r="L43" s="7">
        <v>4153</v>
      </c>
      <c r="M43" s="7">
        <v>4171</v>
      </c>
      <c r="N43" s="9">
        <f t="shared" si="10"/>
        <v>-18</v>
      </c>
      <c r="O43" s="7"/>
      <c r="P43" s="1" t="s">
        <v>162</v>
      </c>
      <c r="Q43" s="7">
        <v>4675</v>
      </c>
      <c r="R43" s="7">
        <v>4694</v>
      </c>
      <c r="S43" s="9">
        <f t="shared" si="11"/>
        <v>-19</v>
      </c>
    </row>
    <row r="44" spans="1:22" x14ac:dyDescent="0.25">
      <c r="A44" s="1" t="s">
        <v>163</v>
      </c>
      <c r="B44" s="7">
        <v>4715</v>
      </c>
      <c r="C44" s="7">
        <v>4734</v>
      </c>
      <c r="D44" s="9">
        <f t="shared" si="8"/>
        <v>-19</v>
      </c>
      <c r="F44" s="1" t="s">
        <v>163</v>
      </c>
      <c r="G44" s="7">
        <v>5303</v>
      </c>
      <c r="H44" s="7">
        <v>5322</v>
      </c>
      <c r="I44" s="9">
        <f t="shared" si="9"/>
        <v>-19</v>
      </c>
      <c r="K44" s="1" t="s">
        <v>163</v>
      </c>
      <c r="L44" s="7">
        <v>4632</v>
      </c>
      <c r="M44" s="7">
        <v>4647</v>
      </c>
      <c r="N44" s="9">
        <f t="shared" si="10"/>
        <v>-15</v>
      </c>
      <c r="O44" s="7"/>
      <c r="P44" s="1" t="s">
        <v>163</v>
      </c>
      <c r="Q44" s="7">
        <v>5160</v>
      </c>
      <c r="R44" s="7">
        <v>5178</v>
      </c>
      <c r="S44" s="9">
        <f t="shared" si="11"/>
        <v>-18</v>
      </c>
    </row>
    <row r="45" spans="1:22" x14ac:dyDescent="0.25">
      <c r="A45" s="1" t="s">
        <v>164</v>
      </c>
      <c r="B45" s="7">
        <v>5148</v>
      </c>
      <c r="C45" s="7">
        <v>5162</v>
      </c>
      <c r="D45" s="9">
        <f t="shared" si="8"/>
        <v>-14</v>
      </c>
      <c r="F45" s="1" t="s">
        <v>164</v>
      </c>
      <c r="G45" s="7">
        <v>5755</v>
      </c>
      <c r="H45" s="7">
        <v>5772</v>
      </c>
      <c r="I45" s="9">
        <f t="shared" si="9"/>
        <v>-17</v>
      </c>
      <c r="K45" s="1" t="s">
        <v>164</v>
      </c>
      <c r="L45" s="7">
        <v>5149</v>
      </c>
      <c r="M45" s="7">
        <v>5164</v>
      </c>
      <c r="N45" s="9">
        <f t="shared" si="10"/>
        <v>-15</v>
      </c>
      <c r="O45" s="7"/>
      <c r="P45" s="1" t="s">
        <v>164</v>
      </c>
      <c r="Q45" s="7">
        <v>5683</v>
      </c>
      <c r="R45" s="7">
        <v>5702</v>
      </c>
      <c r="S45" s="9">
        <f t="shared" si="11"/>
        <v>-19</v>
      </c>
    </row>
    <row r="46" spans="1:22" x14ac:dyDescent="0.25">
      <c r="A46" s="1" t="s">
        <v>165</v>
      </c>
      <c r="B46" s="7">
        <v>5608</v>
      </c>
      <c r="C46" s="7">
        <v>5626</v>
      </c>
      <c r="D46" s="9">
        <f t="shared" si="8"/>
        <v>-18</v>
      </c>
      <c r="F46" s="1" t="s">
        <v>165</v>
      </c>
      <c r="G46" s="7">
        <v>6221</v>
      </c>
      <c r="H46" s="7">
        <v>6239</v>
      </c>
      <c r="I46" s="9">
        <f t="shared" si="9"/>
        <v>-18</v>
      </c>
      <c r="K46" s="1" t="s">
        <v>165</v>
      </c>
      <c r="L46" s="7">
        <v>5697</v>
      </c>
      <c r="M46" s="7">
        <v>5713</v>
      </c>
      <c r="N46" s="9">
        <f t="shared" si="10"/>
        <v>-16</v>
      </c>
      <c r="O46" s="7"/>
      <c r="P46" s="1" t="s">
        <v>165</v>
      </c>
      <c r="Q46" s="7">
        <v>6282</v>
      </c>
      <c r="R46" s="7">
        <v>6301</v>
      </c>
      <c r="S46" s="9">
        <f t="shared" si="11"/>
        <v>-19</v>
      </c>
    </row>
    <row r="47" spans="1:22" x14ac:dyDescent="0.25">
      <c r="A47" s="1" t="s">
        <v>166</v>
      </c>
      <c r="B47" s="7">
        <v>6031</v>
      </c>
      <c r="C47" s="7">
        <v>6050</v>
      </c>
      <c r="D47" s="9">
        <f t="shared" si="8"/>
        <v>-19</v>
      </c>
      <c r="F47" s="1" t="s">
        <v>166</v>
      </c>
      <c r="G47" s="7">
        <v>6682</v>
      </c>
      <c r="H47" s="7">
        <v>6697</v>
      </c>
      <c r="I47" s="9">
        <f t="shared" si="9"/>
        <v>-15</v>
      </c>
      <c r="K47" s="1" t="s">
        <v>166</v>
      </c>
      <c r="L47" s="7">
        <v>6164</v>
      </c>
      <c r="M47" s="7">
        <v>6179</v>
      </c>
      <c r="N47" s="9">
        <f t="shared" si="10"/>
        <v>-15</v>
      </c>
      <c r="O47" s="7"/>
      <c r="P47" s="1" t="s">
        <v>166</v>
      </c>
      <c r="Q47" s="7">
        <v>6895</v>
      </c>
      <c r="R47" s="7">
        <v>6910</v>
      </c>
      <c r="S47" s="9">
        <f t="shared" si="11"/>
        <v>-15</v>
      </c>
    </row>
    <row r="48" spans="1:22" x14ac:dyDescent="0.25">
      <c r="A48" s="1" t="s">
        <v>167</v>
      </c>
      <c r="B48" s="7">
        <v>6453</v>
      </c>
      <c r="C48" s="7">
        <v>6469</v>
      </c>
      <c r="D48" s="9">
        <f t="shared" si="8"/>
        <v>-16</v>
      </c>
      <c r="F48" s="1" t="s">
        <v>167</v>
      </c>
      <c r="G48" s="7">
        <v>7137</v>
      </c>
      <c r="H48" s="7">
        <v>7155</v>
      </c>
      <c r="I48" s="9">
        <f t="shared" si="9"/>
        <v>-18</v>
      </c>
      <c r="K48" s="1" t="s">
        <v>167</v>
      </c>
      <c r="L48" s="7">
        <v>6643</v>
      </c>
      <c r="M48" s="7">
        <v>6660</v>
      </c>
      <c r="N48" s="9">
        <f t="shared" si="10"/>
        <v>-17</v>
      </c>
      <c r="O48" s="7"/>
      <c r="P48" s="1" t="s">
        <v>167</v>
      </c>
      <c r="Q48" s="7">
        <v>7427</v>
      </c>
      <c r="R48" s="7">
        <v>7444</v>
      </c>
      <c r="S48" s="9">
        <f t="shared" si="11"/>
        <v>-17</v>
      </c>
    </row>
    <row r="49" spans="1:22" x14ac:dyDescent="0.25">
      <c r="A49" s="1" t="s">
        <v>168</v>
      </c>
      <c r="B49" s="7">
        <v>7197</v>
      </c>
      <c r="C49" s="7">
        <v>7215</v>
      </c>
      <c r="D49" s="9">
        <f t="shared" si="8"/>
        <v>-18</v>
      </c>
      <c r="F49" s="1" t="s">
        <v>168</v>
      </c>
      <c r="G49" s="7">
        <v>7596</v>
      </c>
      <c r="H49" s="7">
        <v>7613</v>
      </c>
      <c r="I49" s="9">
        <f t="shared" si="9"/>
        <v>-17</v>
      </c>
      <c r="K49" s="1" t="s">
        <v>168</v>
      </c>
      <c r="L49" s="7">
        <v>7108</v>
      </c>
      <c r="M49" s="7">
        <v>7120</v>
      </c>
      <c r="N49" s="9">
        <f t="shared" si="10"/>
        <v>-12</v>
      </c>
      <c r="O49" s="7"/>
      <c r="P49" s="1" t="s">
        <v>168</v>
      </c>
      <c r="Q49" s="7">
        <v>8218</v>
      </c>
      <c r="R49" s="7">
        <v>8235</v>
      </c>
      <c r="S49" s="9">
        <f t="shared" si="11"/>
        <v>-17</v>
      </c>
    </row>
    <row r="50" spans="1:22" x14ac:dyDescent="0.25">
      <c r="A50" s="1" t="s">
        <v>169</v>
      </c>
      <c r="B50" s="7">
        <v>7780</v>
      </c>
      <c r="C50" s="7">
        <v>7799</v>
      </c>
      <c r="D50" s="9">
        <f t="shared" si="8"/>
        <v>-19</v>
      </c>
      <c r="F50" s="1" t="s">
        <v>169</v>
      </c>
      <c r="G50" s="7">
        <v>8024</v>
      </c>
      <c r="H50" s="7">
        <v>8043</v>
      </c>
      <c r="I50" s="9">
        <f t="shared" si="9"/>
        <v>-19</v>
      </c>
      <c r="K50" s="1" t="s">
        <v>169</v>
      </c>
      <c r="L50" s="7">
        <v>7623</v>
      </c>
      <c r="M50" s="7">
        <v>7642</v>
      </c>
      <c r="N50" s="9">
        <f t="shared" si="10"/>
        <v>-19</v>
      </c>
      <c r="O50" s="7"/>
      <c r="P50" s="1" t="s">
        <v>169</v>
      </c>
      <c r="Q50" s="7">
        <v>8837</v>
      </c>
      <c r="R50" s="7">
        <v>8857</v>
      </c>
      <c r="S50" s="9">
        <f t="shared" si="11"/>
        <v>-20</v>
      </c>
    </row>
    <row r="51" spans="1:22" x14ac:dyDescent="0.25">
      <c r="A51" s="7"/>
      <c r="F51" s="7"/>
      <c r="K51" s="7"/>
      <c r="P51" s="7"/>
    </row>
    <row r="52" spans="1:22" x14ac:dyDescent="0.25">
      <c r="C52" s="6" t="s">
        <v>5</v>
      </c>
      <c r="D52" s="10">
        <f>AVERAGE(D41:D50)</f>
        <v>-16.899999999999999</v>
      </c>
      <c r="H52" s="6" t="s">
        <v>5</v>
      </c>
      <c r="I52" s="10">
        <f>AVERAGE(I41:I50)</f>
        <v>-17.5</v>
      </c>
      <c r="M52" s="6" t="s">
        <v>5</v>
      </c>
      <c r="N52" s="10">
        <f>AVERAGE(N41:N50)</f>
        <v>-16.399999999999999</v>
      </c>
      <c r="R52" s="6" t="s">
        <v>5</v>
      </c>
      <c r="S52" s="10">
        <f>AVERAGE(S41:S50)</f>
        <v>-17.600000000000001</v>
      </c>
      <c r="U52" s="6" t="s">
        <v>5</v>
      </c>
      <c r="V52" s="9">
        <f>AVERAGE(S41:S50,N41:N50,I41:I50,D41:D50)</f>
        <v>-17.100000000000001</v>
      </c>
    </row>
    <row r="53" spans="1:22" x14ac:dyDescent="0.25">
      <c r="A53" s="9"/>
      <c r="C53" s="6" t="s">
        <v>6</v>
      </c>
      <c r="D53" s="9">
        <f>MAX(D41:D50)</f>
        <v>-14</v>
      </c>
      <c r="F53" s="9"/>
      <c r="H53" s="6" t="s">
        <v>6</v>
      </c>
      <c r="I53" s="9">
        <f>MAX(I41:I50)</f>
        <v>-15</v>
      </c>
      <c r="K53" s="9"/>
      <c r="M53" s="6" t="s">
        <v>6</v>
      </c>
      <c r="N53" s="9">
        <f>MAX(N41:N50)</f>
        <v>-12</v>
      </c>
      <c r="P53" s="9"/>
      <c r="R53" s="6" t="s">
        <v>6</v>
      </c>
      <c r="S53" s="9">
        <f>MAX(S41:S50)</f>
        <v>-15</v>
      </c>
      <c r="U53" s="6" t="s">
        <v>6</v>
      </c>
      <c r="V53" s="9">
        <f>MAX(S41:S50,N41:N50,I41:I50,D41:D50)</f>
        <v>-12</v>
      </c>
    </row>
    <row r="54" spans="1:22" x14ac:dyDescent="0.25">
      <c r="C54" s="6" t="s">
        <v>4</v>
      </c>
      <c r="D54" s="10">
        <f>MIN(D41:D50)</f>
        <v>-19</v>
      </c>
      <c r="H54" s="6" t="s">
        <v>4</v>
      </c>
      <c r="I54" s="10">
        <f>MIN(I41:I50)</f>
        <v>-19</v>
      </c>
      <c r="M54" s="6" t="s">
        <v>4</v>
      </c>
      <c r="N54" s="10">
        <f>MIN(N41:N50)</f>
        <v>-21</v>
      </c>
      <c r="R54" s="6" t="s">
        <v>4</v>
      </c>
      <c r="S54" s="10">
        <f>MIN(S41:S50)</f>
        <v>-20</v>
      </c>
      <c r="U54" s="6" t="s">
        <v>4</v>
      </c>
      <c r="V54" s="9">
        <f>MIN(S41:S50,N41:N50,I41:I50,D41:D50)</f>
        <v>-21</v>
      </c>
    </row>
    <row r="56" spans="1:22" x14ac:dyDescent="0.25">
      <c r="A56" s="2" t="s">
        <v>181</v>
      </c>
      <c r="B56" s="3"/>
      <c r="F56" s="2"/>
      <c r="G56" s="3"/>
      <c r="K56" s="2"/>
      <c r="L56" s="3"/>
      <c r="O56" s="3"/>
      <c r="P56" s="2"/>
      <c r="Q56" s="3"/>
    </row>
    <row r="58" spans="1:22" x14ac:dyDescent="0.25">
      <c r="A58" s="1" t="s">
        <v>160</v>
      </c>
      <c r="B58" s="7">
        <v>3103</v>
      </c>
      <c r="C58" s="7">
        <v>3119</v>
      </c>
      <c r="D58" s="9">
        <f t="shared" ref="D58:D67" si="12">B58 - C58</f>
        <v>-16</v>
      </c>
      <c r="F58" s="1" t="s">
        <v>160</v>
      </c>
      <c r="G58" s="7">
        <v>3511</v>
      </c>
      <c r="H58" s="7">
        <v>3530</v>
      </c>
      <c r="I58" s="9">
        <f t="shared" ref="I58:I67" si="13">G58 - H58</f>
        <v>-19</v>
      </c>
      <c r="K58" s="1" t="s">
        <v>160</v>
      </c>
      <c r="L58" s="7">
        <v>2971</v>
      </c>
      <c r="M58" s="7">
        <v>2987</v>
      </c>
      <c r="N58" s="9">
        <f t="shared" ref="N58:N67" si="14">L58 - M58</f>
        <v>-16</v>
      </c>
      <c r="O58" s="7"/>
      <c r="P58" s="1" t="s">
        <v>160</v>
      </c>
      <c r="Q58" s="7">
        <v>3144</v>
      </c>
      <c r="R58" s="7">
        <v>3160</v>
      </c>
      <c r="S58" s="9">
        <f t="shared" ref="S58:S67" si="15">Q58 - R58</f>
        <v>-16</v>
      </c>
    </row>
    <row r="59" spans="1:22" x14ac:dyDescent="0.25">
      <c r="A59" s="1" t="s">
        <v>161</v>
      </c>
      <c r="B59" s="7">
        <v>3578</v>
      </c>
      <c r="C59" s="7">
        <v>3593</v>
      </c>
      <c r="D59" s="9">
        <f t="shared" si="12"/>
        <v>-15</v>
      </c>
      <c r="F59" s="1" t="s">
        <v>161</v>
      </c>
      <c r="G59" s="7">
        <v>4036</v>
      </c>
      <c r="H59" s="7">
        <v>4054</v>
      </c>
      <c r="I59" s="9">
        <f t="shared" si="13"/>
        <v>-18</v>
      </c>
      <c r="K59" s="1" t="s">
        <v>161</v>
      </c>
      <c r="L59" s="7">
        <v>3422</v>
      </c>
      <c r="M59" s="7">
        <v>3438</v>
      </c>
      <c r="N59" s="9">
        <f t="shared" si="14"/>
        <v>-16</v>
      </c>
      <c r="O59" s="7"/>
      <c r="P59" s="1" t="s">
        <v>161</v>
      </c>
      <c r="Q59" s="7">
        <v>3667</v>
      </c>
      <c r="R59" s="7">
        <v>3684</v>
      </c>
      <c r="S59" s="9">
        <f t="shared" si="15"/>
        <v>-17</v>
      </c>
    </row>
    <row r="60" spans="1:22" x14ac:dyDescent="0.25">
      <c r="A60" s="1" t="s">
        <v>162</v>
      </c>
      <c r="B60" s="7">
        <v>4022</v>
      </c>
      <c r="C60" s="7">
        <v>4040</v>
      </c>
      <c r="D60" s="9">
        <f t="shared" si="12"/>
        <v>-18</v>
      </c>
      <c r="F60" s="1" t="s">
        <v>162</v>
      </c>
      <c r="G60" s="7">
        <v>4490</v>
      </c>
      <c r="H60" s="7">
        <v>4506</v>
      </c>
      <c r="I60" s="9">
        <f t="shared" si="13"/>
        <v>-16</v>
      </c>
      <c r="K60" s="1" t="s">
        <v>162</v>
      </c>
      <c r="L60" s="7">
        <v>3943</v>
      </c>
      <c r="M60" s="7">
        <v>3961</v>
      </c>
      <c r="N60" s="9">
        <f t="shared" si="14"/>
        <v>-18</v>
      </c>
      <c r="O60" s="7"/>
      <c r="P60" s="1" t="s">
        <v>162</v>
      </c>
      <c r="Q60" s="7">
        <v>4170</v>
      </c>
      <c r="R60" s="7">
        <v>4184</v>
      </c>
      <c r="S60" s="9">
        <f t="shared" si="15"/>
        <v>-14</v>
      </c>
    </row>
    <row r="61" spans="1:22" x14ac:dyDescent="0.25">
      <c r="A61" s="1" t="s">
        <v>163</v>
      </c>
      <c r="B61" s="7">
        <v>4554</v>
      </c>
      <c r="C61" s="7">
        <v>4568</v>
      </c>
      <c r="D61" s="9">
        <f t="shared" si="12"/>
        <v>-14</v>
      </c>
      <c r="F61" s="1" t="s">
        <v>163</v>
      </c>
      <c r="G61" s="7">
        <v>5003</v>
      </c>
      <c r="H61" s="7">
        <v>5021</v>
      </c>
      <c r="I61" s="9">
        <f t="shared" si="13"/>
        <v>-18</v>
      </c>
      <c r="K61" s="1" t="s">
        <v>163</v>
      </c>
      <c r="L61" s="7">
        <v>4455</v>
      </c>
      <c r="M61" s="7">
        <v>4470</v>
      </c>
      <c r="N61" s="9">
        <f t="shared" si="14"/>
        <v>-15</v>
      </c>
      <c r="O61" s="7"/>
      <c r="P61" s="1" t="s">
        <v>163</v>
      </c>
      <c r="Q61" s="7">
        <v>4715</v>
      </c>
      <c r="R61" s="7">
        <v>4732</v>
      </c>
      <c r="S61" s="9">
        <f t="shared" si="15"/>
        <v>-17</v>
      </c>
    </row>
    <row r="62" spans="1:22" x14ac:dyDescent="0.25">
      <c r="A62" s="1" t="s">
        <v>164</v>
      </c>
      <c r="B62" s="7">
        <v>5068</v>
      </c>
      <c r="C62" s="7">
        <v>5083</v>
      </c>
      <c r="D62" s="9">
        <f t="shared" si="12"/>
        <v>-15</v>
      </c>
      <c r="F62" s="1" t="s">
        <v>164</v>
      </c>
      <c r="G62" s="7">
        <v>5547</v>
      </c>
      <c r="H62" s="7">
        <v>5563</v>
      </c>
      <c r="I62" s="9">
        <f t="shared" si="13"/>
        <v>-16</v>
      </c>
      <c r="K62" s="1" t="s">
        <v>164</v>
      </c>
      <c r="L62" s="7">
        <v>4987</v>
      </c>
      <c r="M62" s="7">
        <v>5002</v>
      </c>
      <c r="N62" s="9">
        <f t="shared" si="14"/>
        <v>-15</v>
      </c>
      <c r="O62" s="7"/>
      <c r="P62" s="1" t="s">
        <v>164</v>
      </c>
      <c r="Q62" s="7">
        <v>5224</v>
      </c>
      <c r="R62" s="7">
        <v>5241</v>
      </c>
      <c r="S62" s="9">
        <f t="shared" si="15"/>
        <v>-17</v>
      </c>
    </row>
    <row r="63" spans="1:22" x14ac:dyDescent="0.25">
      <c r="A63" s="1" t="s">
        <v>165</v>
      </c>
      <c r="B63" s="7">
        <v>5635</v>
      </c>
      <c r="C63" s="7">
        <v>5655</v>
      </c>
      <c r="D63" s="9">
        <f t="shared" si="12"/>
        <v>-20</v>
      </c>
      <c r="F63" s="1" t="s">
        <v>165</v>
      </c>
      <c r="G63" s="7">
        <v>6131</v>
      </c>
      <c r="H63" s="7">
        <v>6146</v>
      </c>
      <c r="I63" s="9">
        <f t="shared" si="13"/>
        <v>-15</v>
      </c>
      <c r="K63" s="1" t="s">
        <v>165</v>
      </c>
      <c r="L63" s="7">
        <v>5540</v>
      </c>
      <c r="M63" s="7">
        <v>5553</v>
      </c>
      <c r="N63" s="9">
        <f t="shared" si="14"/>
        <v>-13</v>
      </c>
      <c r="O63" s="7"/>
      <c r="P63" s="1" t="s">
        <v>165</v>
      </c>
      <c r="Q63" s="7">
        <v>5794</v>
      </c>
      <c r="R63" s="7">
        <v>5809</v>
      </c>
      <c r="S63" s="9">
        <f t="shared" si="15"/>
        <v>-15</v>
      </c>
    </row>
    <row r="64" spans="1:22" x14ac:dyDescent="0.25">
      <c r="A64" s="1" t="s">
        <v>166</v>
      </c>
      <c r="B64" s="7">
        <v>6138</v>
      </c>
      <c r="C64" s="7">
        <v>6155</v>
      </c>
      <c r="D64" s="9">
        <f t="shared" si="12"/>
        <v>-17</v>
      </c>
      <c r="F64" s="1" t="s">
        <v>166</v>
      </c>
      <c r="G64" s="7">
        <v>6677</v>
      </c>
      <c r="H64" s="7">
        <v>6693</v>
      </c>
      <c r="I64" s="9">
        <f t="shared" si="13"/>
        <v>-16</v>
      </c>
      <c r="K64" s="1" t="s">
        <v>166</v>
      </c>
      <c r="L64" s="7">
        <v>6110</v>
      </c>
      <c r="M64" s="7">
        <v>6125</v>
      </c>
      <c r="N64" s="9">
        <f t="shared" si="14"/>
        <v>-15</v>
      </c>
      <c r="O64" s="7"/>
      <c r="P64" s="1" t="s">
        <v>166</v>
      </c>
      <c r="Q64" s="7">
        <v>6324</v>
      </c>
      <c r="R64" s="7">
        <v>6340</v>
      </c>
      <c r="S64" s="9">
        <f t="shared" si="15"/>
        <v>-16</v>
      </c>
    </row>
    <row r="65" spans="1:22" x14ac:dyDescent="0.25">
      <c r="A65" s="1" t="s">
        <v>167</v>
      </c>
      <c r="B65" s="7">
        <v>6652</v>
      </c>
      <c r="C65" s="7">
        <v>6666</v>
      </c>
      <c r="D65" s="9">
        <f t="shared" si="12"/>
        <v>-14</v>
      </c>
      <c r="F65" s="1" t="s">
        <v>167</v>
      </c>
      <c r="G65" s="7">
        <v>7189</v>
      </c>
      <c r="H65" s="7">
        <v>7204</v>
      </c>
      <c r="I65" s="9">
        <f t="shared" si="13"/>
        <v>-15</v>
      </c>
      <c r="K65" s="1" t="s">
        <v>167</v>
      </c>
      <c r="L65" s="7">
        <v>6632</v>
      </c>
      <c r="M65" s="7">
        <v>6649</v>
      </c>
      <c r="N65" s="9">
        <f t="shared" si="14"/>
        <v>-17</v>
      </c>
      <c r="O65" s="7"/>
      <c r="P65" s="1" t="s">
        <v>167</v>
      </c>
      <c r="Q65" s="7">
        <v>6854</v>
      </c>
      <c r="R65" s="7">
        <v>6872</v>
      </c>
      <c r="S65" s="9">
        <f t="shared" si="15"/>
        <v>-18</v>
      </c>
    </row>
    <row r="66" spans="1:22" x14ac:dyDescent="0.25">
      <c r="A66" s="1" t="s">
        <v>168</v>
      </c>
      <c r="B66" s="7">
        <v>7166</v>
      </c>
      <c r="C66" s="7">
        <v>7181</v>
      </c>
      <c r="D66" s="9">
        <f t="shared" si="12"/>
        <v>-15</v>
      </c>
      <c r="F66" s="1" t="s">
        <v>168</v>
      </c>
      <c r="G66" s="7">
        <v>7722</v>
      </c>
      <c r="H66" s="7">
        <v>7736</v>
      </c>
      <c r="I66" s="9">
        <f t="shared" si="13"/>
        <v>-14</v>
      </c>
      <c r="K66" s="1" t="s">
        <v>168</v>
      </c>
      <c r="L66" s="7">
        <v>7100</v>
      </c>
      <c r="M66" s="7">
        <v>7117</v>
      </c>
      <c r="N66" s="9">
        <f t="shared" si="14"/>
        <v>-17</v>
      </c>
      <c r="O66" s="7"/>
      <c r="P66" s="1" t="s">
        <v>168</v>
      </c>
      <c r="Q66" s="7">
        <v>7451</v>
      </c>
      <c r="R66" s="7">
        <v>7465</v>
      </c>
      <c r="S66" s="9">
        <f t="shared" si="15"/>
        <v>-14</v>
      </c>
    </row>
    <row r="67" spans="1:22" x14ac:dyDescent="0.25">
      <c r="A67" s="1" t="s">
        <v>169</v>
      </c>
      <c r="B67" s="7">
        <v>7650</v>
      </c>
      <c r="C67" s="7">
        <v>7670</v>
      </c>
      <c r="D67" s="9">
        <f t="shared" si="12"/>
        <v>-20</v>
      </c>
      <c r="F67" s="1" t="s">
        <v>169</v>
      </c>
      <c r="G67" s="7">
        <v>8292</v>
      </c>
      <c r="H67" s="7">
        <v>8309</v>
      </c>
      <c r="I67" s="9">
        <f t="shared" si="13"/>
        <v>-17</v>
      </c>
      <c r="K67" s="1" t="s">
        <v>169</v>
      </c>
      <c r="L67" s="7">
        <v>7573</v>
      </c>
      <c r="M67" s="7">
        <v>7590</v>
      </c>
      <c r="N67" s="9">
        <f t="shared" si="14"/>
        <v>-17</v>
      </c>
      <c r="O67" s="7"/>
      <c r="P67" s="1" t="s">
        <v>169</v>
      </c>
      <c r="Q67" s="7">
        <v>8005</v>
      </c>
      <c r="R67" s="7">
        <v>8021</v>
      </c>
      <c r="S67" s="9">
        <f t="shared" si="15"/>
        <v>-16</v>
      </c>
    </row>
    <row r="68" spans="1:22" x14ac:dyDescent="0.25">
      <c r="A68" s="7"/>
      <c r="F68" s="7"/>
      <c r="K68" s="7"/>
      <c r="P68" s="7"/>
    </row>
    <row r="69" spans="1:22" x14ac:dyDescent="0.25">
      <c r="C69" s="6" t="s">
        <v>5</v>
      </c>
      <c r="D69" s="10">
        <f>AVERAGE(D58:D67)</f>
        <v>-16.399999999999999</v>
      </c>
      <c r="H69" s="6" t="s">
        <v>5</v>
      </c>
      <c r="I69" s="10">
        <f>AVERAGE(I58:I67)</f>
        <v>-16.399999999999999</v>
      </c>
      <c r="M69" s="6" t="s">
        <v>5</v>
      </c>
      <c r="N69" s="10">
        <f>AVERAGE(N58:N67)</f>
        <v>-15.9</v>
      </c>
      <c r="R69" s="6" t="s">
        <v>5</v>
      </c>
      <c r="S69" s="10">
        <f>AVERAGE(S58:S67)</f>
        <v>-16</v>
      </c>
      <c r="U69" s="6" t="s">
        <v>5</v>
      </c>
      <c r="V69" s="9">
        <f>AVERAGE(S58:S67,N58:N67,I58:I67,D58:D67)</f>
        <v>-16.175000000000001</v>
      </c>
    </row>
    <row r="70" spans="1:22" x14ac:dyDescent="0.25">
      <c r="A70" s="9"/>
      <c r="C70" s="6" t="s">
        <v>6</v>
      </c>
      <c r="D70" s="9">
        <f>MAX(D58:D67)</f>
        <v>-14</v>
      </c>
      <c r="F70" s="9"/>
      <c r="H70" s="6" t="s">
        <v>6</v>
      </c>
      <c r="I70" s="9">
        <f>MAX(I58:I67)</f>
        <v>-14</v>
      </c>
      <c r="K70" s="9"/>
      <c r="M70" s="6" t="s">
        <v>6</v>
      </c>
      <c r="N70" s="9">
        <f>MAX(N58:N67)</f>
        <v>-13</v>
      </c>
      <c r="P70" s="9"/>
      <c r="R70" s="6" t="s">
        <v>6</v>
      </c>
      <c r="S70" s="9">
        <f>MAX(S58:S67)</f>
        <v>-14</v>
      </c>
      <c r="U70" s="6" t="s">
        <v>6</v>
      </c>
      <c r="V70" s="9">
        <f>MAX(S58:S67,N58:N67,I58:I67,D58:D67)</f>
        <v>-13</v>
      </c>
    </row>
    <row r="71" spans="1:22" x14ac:dyDescent="0.25">
      <c r="C71" s="6" t="s">
        <v>4</v>
      </c>
      <c r="D71" s="10">
        <f>MIN(D58:D67)</f>
        <v>-20</v>
      </c>
      <c r="H71" s="6" t="s">
        <v>4</v>
      </c>
      <c r="I71" s="10">
        <f>MIN(I58:I67)</f>
        <v>-19</v>
      </c>
      <c r="M71" s="6" t="s">
        <v>4</v>
      </c>
      <c r="N71" s="10">
        <f>MIN(N58:N67)</f>
        <v>-18</v>
      </c>
      <c r="R71" s="6" t="s">
        <v>4</v>
      </c>
      <c r="S71" s="10">
        <f>MIN(S58:S67)</f>
        <v>-18</v>
      </c>
      <c r="U71" s="6" t="s">
        <v>4</v>
      </c>
      <c r="V71" s="9">
        <f>MIN(S58:S67,N58:N67,I58:I67,D58:D67)</f>
        <v>-20</v>
      </c>
    </row>
    <row r="73" spans="1:22" x14ac:dyDescent="0.25">
      <c r="A73" s="2" t="s">
        <v>149</v>
      </c>
      <c r="B73" s="3"/>
      <c r="F73" s="2"/>
      <c r="G73" s="3"/>
      <c r="K73" s="2"/>
      <c r="L73" s="3"/>
      <c r="O73" s="3"/>
      <c r="P73" s="2"/>
      <c r="Q73" s="3"/>
    </row>
    <row r="75" spans="1:22" x14ac:dyDescent="0.25">
      <c r="A75" s="1" t="s">
        <v>160</v>
      </c>
      <c r="B75" s="7">
        <v>3207</v>
      </c>
      <c r="C75" s="7">
        <v>3223</v>
      </c>
      <c r="D75" s="9">
        <f t="shared" ref="D75:D84" si="16">B75 - C75</f>
        <v>-16</v>
      </c>
      <c r="F75" s="1" t="s">
        <v>160</v>
      </c>
      <c r="G75" s="7">
        <v>3358</v>
      </c>
      <c r="H75" s="7">
        <v>3370</v>
      </c>
      <c r="I75" s="9">
        <f t="shared" ref="I75:I84" si="17">G75 - H75</f>
        <v>-12</v>
      </c>
      <c r="K75" s="1" t="s">
        <v>160</v>
      </c>
      <c r="L75" s="7">
        <v>3401</v>
      </c>
      <c r="M75" s="7">
        <v>3417</v>
      </c>
      <c r="N75" s="9">
        <f t="shared" ref="N75:N84" si="18">L75 - M75</f>
        <v>-16</v>
      </c>
      <c r="O75" s="7"/>
      <c r="P75" s="1" t="s">
        <v>160</v>
      </c>
      <c r="Q75" s="7">
        <v>3353</v>
      </c>
      <c r="R75" s="7">
        <v>3367</v>
      </c>
      <c r="S75" s="9">
        <f t="shared" ref="S75:S84" si="19">Q75 - R75</f>
        <v>-14</v>
      </c>
    </row>
    <row r="76" spans="1:22" x14ac:dyDescent="0.25">
      <c r="A76" s="1" t="s">
        <v>161</v>
      </c>
      <c r="B76" s="7">
        <v>3679</v>
      </c>
      <c r="C76" s="7">
        <v>3696</v>
      </c>
      <c r="D76" s="9">
        <f t="shared" si="16"/>
        <v>-17</v>
      </c>
      <c r="F76" s="1" t="s">
        <v>161</v>
      </c>
      <c r="G76" s="7">
        <v>3836</v>
      </c>
      <c r="H76" s="7">
        <v>3852</v>
      </c>
      <c r="I76" s="9">
        <f t="shared" si="17"/>
        <v>-16</v>
      </c>
      <c r="K76" s="1" t="s">
        <v>161</v>
      </c>
      <c r="L76" s="7">
        <v>3883</v>
      </c>
      <c r="M76" s="7">
        <v>3899</v>
      </c>
      <c r="N76" s="9">
        <f t="shared" si="18"/>
        <v>-16</v>
      </c>
      <c r="O76" s="7"/>
      <c r="P76" s="1" t="s">
        <v>161</v>
      </c>
      <c r="Q76" s="7">
        <v>3804</v>
      </c>
      <c r="R76" s="7">
        <v>3817</v>
      </c>
      <c r="S76" s="9">
        <f t="shared" si="19"/>
        <v>-13</v>
      </c>
    </row>
    <row r="77" spans="1:22" x14ac:dyDescent="0.25">
      <c r="A77" s="1" t="s">
        <v>162</v>
      </c>
      <c r="B77" s="7">
        <v>4170</v>
      </c>
      <c r="C77" s="7">
        <v>4187</v>
      </c>
      <c r="D77" s="9">
        <f t="shared" si="16"/>
        <v>-17</v>
      </c>
      <c r="F77" s="1" t="s">
        <v>162</v>
      </c>
      <c r="G77" s="7">
        <v>4311</v>
      </c>
      <c r="H77" s="7">
        <v>4327</v>
      </c>
      <c r="I77" s="9">
        <f t="shared" si="17"/>
        <v>-16</v>
      </c>
      <c r="K77" s="1" t="s">
        <v>162</v>
      </c>
      <c r="L77" s="7">
        <v>4332</v>
      </c>
      <c r="M77" s="7">
        <v>4349</v>
      </c>
      <c r="N77" s="9">
        <f t="shared" si="18"/>
        <v>-17</v>
      </c>
      <c r="O77" s="7"/>
      <c r="P77" s="1" t="s">
        <v>162</v>
      </c>
      <c r="Q77" s="7">
        <v>4267</v>
      </c>
      <c r="R77" s="7">
        <v>4283</v>
      </c>
      <c r="S77" s="9">
        <f t="shared" si="19"/>
        <v>-16</v>
      </c>
    </row>
    <row r="78" spans="1:22" x14ac:dyDescent="0.25">
      <c r="A78" s="1" t="s">
        <v>163</v>
      </c>
      <c r="B78" s="7">
        <v>4615</v>
      </c>
      <c r="C78" s="7">
        <v>4630</v>
      </c>
      <c r="D78" s="9">
        <f t="shared" si="16"/>
        <v>-15</v>
      </c>
      <c r="F78" s="1" t="s">
        <v>163</v>
      </c>
      <c r="G78" s="7">
        <v>4810</v>
      </c>
      <c r="H78" s="7">
        <v>4826</v>
      </c>
      <c r="I78" s="9">
        <f t="shared" si="17"/>
        <v>-16</v>
      </c>
      <c r="K78" s="1" t="s">
        <v>163</v>
      </c>
      <c r="L78" s="7">
        <v>4803</v>
      </c>
      <c r="M78" s="7">
        <v>4818</v>
      </c>
      <c r="N78" s="9">
        <f t="shared" si="18"/>
        <v>-15</v>
      </c>
      <c r="O78" s="7"/>
      <c r="P78" s="1" t="s">
        <v>163</v>
      </c>
      <c r="Q78" s="7">
        <v>4713</v>
      </c>
      <c r="R78" s="7">
        <v>4730</v>
      </c>
      <c r="S78" s="9">
        <f t="shared" si="19"/>
        <v>-17</v>
      </c>
    </row>
    <row r="79" spans="1:22" x14ac:dyDescent="0.25">
      <c r="A79" s="1" t="s">
        <v>164</v>
      </c>
      <c r="B79" s="7">
        <v>5107</v>
      </c>
      <c r="C79" s="7">
        <v>5121</v>
      </c>
      <c r="D79" s="9">
        <f t="shared" si="16"/>
        <v>-14</v>
      </c>
      <c r="F79" s="1" t="s">
        <v>164</v>
      </c>
      <c r="G79" s="7">
        <v>5320</v>
      </c>
      <c r="H79" s="7">
        <v>5335</v>
      </c>
      <c r="I79" s="9">
        <f t="shared" si="17"/>
        <v>-15</v>
      </c>
      <c r="K79" s="1" t="s">
        <v>164</v>
      </c>
      <c r="L79" s="7">
        <v>5305</v>
      </c>
      <c r="M79" s="7">
        <v>5323</v>
      </c>
      <c r="N79" s="9">
        <f t="shared" si="18"/>
        <v>-18</v>
      </c>
      <c r="O79" s="7"/>
      <c r="P79" s="1" t="s">
        <v>164</v>
      </c>
      <c r="Q79" s="7">
        <v>5202</v>
      </c>
      <c r="R79" s="7">
        <v>5220</v>
      </c>
      <c r="S79" s="9">
        <f t="shared" si="19"/>
        <v>-18</v>
      </c>
    </row>
    <row r="80" spans="1:22" x14ac:dyDescent="0.25">
      <c r="A80" s="1" t="s">
        <v>165</v>
      </c>
      <c r="B80" s="7">
        <v>5610</v>
      </c>
      <c r="C80" s="7">
        <v>5628</v>
      </c>
      <c r="D80" s="9">
        <f t="shared" si="16"/>
        <v>-18</v>
      </c>
      <c r="F80" s="1" t="s">
        <v>165</v>
      </c>
      <c r="G80" s="7">
        <v>5848</v>
      </c>
      <c r="H80" s="7">
        <v>5865</v>
      </c>
      <c r="I80" s="9">
        <f t="shared" si="17"/>
        <v>-17</v>
      </c>
      <c r="K80" s="1" t="s">
        <v>165</v>
      </c>
      <c r="L80" s="7">
        <v>5822</v>
      </c>
      <c r="M80" s="7">
        <v>5839</v>
      </c>
      <c r="N80" s="9">
        <f t="shared" si="18"/>
        <v>-17</v>
      </c>
      <c r="O80" s="7"/>
      <c r="P80" s="1" t="s">
        <v>165</v>
      </c>
      <c r="Q80" s="7">
        <v>5677</v>
      </c>
      <c r="R80" s="7">
        <v>5695</v>
      </c>
      <c r="S80" s="9">
        <f t="shared" si="19"/>
        <v>-18</v>
      </c>
    </row>
    <row r="81" spans="1:22" x14ac:dyDescent="0.25">
      <c r="A81" s="1" t="s">
        <v>166</v>
      </c>
      <c r="B81" s="7">
        <v>6081</v>
      </c>
      <c r="C81" s="7">
        <v>6095</v>
      </c>
      <c r="D81" s="9">
        <f t="shared" si="16"/>
        <v>-14</v>
      </c>
      <c r="F81" s="1" t="s">
        <v>166</v>
      </c>
      <c r="G81" s="7">
        <v>6353</v>
      </c>
      <c r="H81" s="7">
        <v>6372</v>
      </c>
      <c r="I81" s="9">
        <f t="shared" si="17"/>
        <v>-19</v>
      </c>
      <c r="K81" s="1" t="s">
        <v>166</v>
      </c>
      <c r="L81" s="7">
        <v>6324</v>
      </c>
      <c r="M81" s="7">
        <v>6340</v>
      </c>
      <c r="N81" s="9">
        <f t="shared" si="18"/>
        <v>-16</v>
      </c>
      <c r="O81" s="7"/>
      <c r="P81" s="1" t="s">
        <v>166</v>
      </c>
      <c r="Q81" s="7">
        <v>6132</v>
      </c>
      <c r="R81" s="7">
        <v>6147</v>
      </c>
      <c r="S81" s="9">
        <f t="shared" si="19"/>
        <v>-15</v>
      </c>
    </row>
    <row r="82" spans="1:22" x14ac:dyDescent="0.25">
      <c r="A82" s="1" t="s">
        <v>167</v>
      </c>
      <c r="B82" s="7">
        <v>6569</v>
      </c>
      <c r="C82" s="7">
        <v>6585</v>
      </c>
      <c r="D82" s="9">
        <f t="shared" si="16"/>
        <v>-16</v>
      </c>
      <c r="F82" s="1" t="s">
        <v>167</v>
      </c>
      <c r="G82" s="7">
        <v>6822</v>
      </c>
      <c r="H82" s="7">
        <v>6839</v>
      </c>
      <c r="I82" s="9">
        <f t="shared" si="17"/>
        <v>-17</v>
      </c>
      <c r="K82" s="1" t="s">
        <v>167</v>
      </c>
      <c r="L82" s="7">
        <v>6815</v>
      </c>
      <c r="M82" s="7">
        <v>6831</v>
      </c>
      <c r="N82" s="9">
        <f t="shared" si="18"/>
        <v>-16</v>
      </c>
      <c r="O82" s="7"/>
      <c r="P82" s="1" t="s">
        <v>167</v>
      </c>
      <c r="Q82" s="7">
        <v>6603</v>
      </c>
      <c r="R82" s="7">
        <v>6620</v>
      </c>
      <c r="S82" s="9">
        <f t="shared" si="19"/>
        <v>-17</v>
      </c>
    </row>
    <row r="83" spans="1:22" x14ac:dyDescent="0.25">
      <c r="A83" s="1" t="s">
        <v>168</v>
      </c>
      <c r="B83" s="7">
        <v>7039</v>
      </c>
      <c r="C83" s="7">
        <v>7054</v>
      </c>
      <c r="D83" s="9">
        <f t="shared" si="16"/>
        <v>-15</v>
      </c>
      <c r="F83" s="1" t="s">
        <v>168</v>
      </c>
      <c r="G83" s="7">
        <v>7302</v>
      </c>
      <c r="H83" s="7">
        <v>7315</v>
      </c>
      <c r="I83" s="9">
        <f t="shared" si="17"/>
        <v>-13</v>
      </c>
      <c r="K83" s="1" t="s">
        <v>168</v>
      </c>
      <c r="L83" s="7">
        <v>7302</v>
      </c>
      <c r="M83" s="7">
        <v>7321</v>
      </c>
      <c r="N83" s="9">
        <f t="shared" si="18"/>
        <v>-19</v>
      </c>
      <c r="O83" s="7"/>
      <c r="P83" s="1" t="s">
        <v>168</v>
      </c>
      <c r="Q83" s="7">
        <v>7056</v>
      </c>
      <c r="R83" s="7">
        <v>7072</v>
      </c>
      <c r="S83" s="9">
        <f t="shared" si="19"/>
        <v>-16</v>
      </c>
    </row>
    <row r="84" spans="1:22" x14ac:dyDescent="0.25">
      <c r="A84" s="1" t="s">
        <v>169</v>
      </c>
      <c r="B84" s="7">
        <v>7472</v>
      </c>
      <c r="C84" s="7">
        <v>7486</v>
      </c>
      <c r="D84" s="9">
        <f t="shared" si="16"/>
        <v>-14</v>
      </c>
      <c r="F84" s="1" t="s">
        <v>169</v>
      </c>
      <c r="G84" s="7">
        <v>7754</v>
      </c>
      <c r="H84" s="7">
        <v>7771</v>
      </c>
      <c r="I84" s="9">
        <f t="shared" si="17"/>
        <v>-17</v>
      </c>
      <c r="K84" s="1" t="s">
        <v>169</v>
      </c>
      <c r="L84" s="7">
        <v>7785</v>
      </c>
      <c r="M84" s="7">
        <v>7803</v>
      </c>
      <c r="N84" s="9">
        <f t="shared" si="18"/>
        <v>-18</v>
      </c>
      <c r="O84" s="7"/>
      <c r="P84" s="1" t="s">
        <v>169</v>
      </c>
      <c r="Q84" s="7">
        <v>7530</v>
      </c>
      <c r="R84" s="7">
        <v>7545</v>
      </c>
      <c r="S84" s="9">
        <f t="shared" si="19"/>
        <v>-15</v>
      </c>
    </row>
    <row r="85" spans="1:22" x14ac:dyDescent="0.25">
      <c r="A85" s="7"/>
      <c r="F85" s="7"/>
      <c r="K85" s="7"/>
      <c r="P85" s="7"/>
    </row>
    <row r="86" spans="1:22" x14ac:dyDescent="0.25">
      <c r="C86" s="6" t="s">
        <v>5</v>
      </c>
      <c r="D86" s="10">
        <f>AVERAGE(D75:D84)</f>
        <v>-15.6</v>
      </c>
      <c r="H86" s="6" t="s">
        <v>5</v>
      </c>
      <c r="I86" s="10">
        <f>AVERAGE(I75:I84)</f>
        <v>-15.8</v>
      </c>
      <c r="M86" s="6" t="s">
        <v>5</v>
      </c>
      <c r="N86" s="10">
        <f>AVERAGE(N75:N84)</f>
        <v>-16.8</v>
      </c>
      <c r="R86" s="6" t="s">
        <v>5</v>
      </c>
      <c r="S86" s="10">
        <f>AVERAGE(S75:S84)</f>
        <v>-15.9</v>
      </c>
      <c r="U86" s="6" t="s">
        <v>5</v>
      </c>
      <c r="V86" s="9">
        <f>AVERAGE(S75:S84,N75:N84,I75:I84,D75:D84)</f>
        <v>-16.024999999999999</v>
      </c>
    </row>
    <row r="87" spans="1:22" x14ac:dyDescent="0.25">
      <c r="A87" s="9"/>
      <c r="C87" s="6" t="s">
        <v>6</v>
      </c>
      <c r="D87" s="9">
        <f>MAX(D75:D84)</f>
        <v>-14</v>
      </c>
      <c r="F87" s="9"/>
      <c r="H87" s="6" t="s">
        <v>6</v>
      </c>
      <c r="I87" s="9">
        <f>MAX(I75:I84)</f>
        <v>-12</v>
      </c>
      <c r="K87" s="9"/>
      <c r="M87" s="6" t="s">
        <v>6</v>
      </c>
      <c r="N87" s="9">
        <f>MAX(N75:N84)</f>
        <v>-15</v>
      </c>
      <c r="P87" s="9"/>
      <c r="R87" s="6" t="s">
        <v>6</v>
      </c>
      <c r="S87" s="9">
        <f>MAX(S75:S84)</f>
        <v>-13</v>
      </c>
      <c r="U87" s="6" t="s">
        <v>6</v>
      </c>
      <c r="V87" s="9">
        <f>MAX(S75:S84,N75:N84,I75:I84,D75:D84)</f>
        <v>-12</v>
      </c>
    </row>
    <row r="88" spans="1:22" x14ac:dyDescent="0.25">
      <c r="C88" s="6" t="s">
        <v>4</v>
      </c>
      <c r="D88" s="10">
        <f>MIN(D75:D84)</f>
        <v>-18</v>
      </c>
      <c r="H88" s="6" t="s">
        <v>4</v>
      </c>
      <c r="I88" s="10">
        <f>MIN(I75:I84)</f>
        <v>-19</v>
      </c>
      <c r="M88" s="6" t="s">
        <v>4</v>
      </c>
      <c r="N88" s="10">
        <f>MIN(N75:N84)</f>
        <v>-19</v>
      </c>
      <c r="R88" s="6" t="s">
        <v>4</v>
      </c>
      <c r="S88" s="10">
        <f>MIN(S75:S84)</f>
        <v>-18</v>
      </c>
      <c r="U88" s="6" t="s">
        <v>4</v>
      </c>
      <c r="V88" s="9">
        <f>MIN(S75:S84,N75:N84,I75:I84,D75:D84)</f>
        <v>-19</v>
      </c>
    </row>
    <row r="90" spans="1:22" x14ac:dyDescent="0.25">
      <c r="A90" s="2" t="s">
        <v>150</v>
      </c>
      <c r="B90" s="3"/>
      <c r="F90" s="2"/>
      <c r="G90" s="3"/>
      <c r="K90" s="2"/>
      <c r="L90" s="3"/>
      <c r="O90" s="3"/>
      <c r="P90" s="2"/>
      <c r="Q90" s="3"/>
    </row>
    <row r="91" spans="1:22" x14ac:dyDescent="0.25">
      <c r="Q91" s="7"/>
    </row>
    <row r="92" spans="1:22" x14ac:dyDescent="0.25">
      <c r="A92" s="1" t="s">
        <v>160</v>
      </c>
      <c r="B92" s="7">
        <v>4291</v>
      </c>
      <c r="C92" s="7">
        <v>4306</v>
      </c>
      <c r="D92" s="9">
        <f t="shared" ref="D92:D101" si="20">B92 - C92</f>
        <v>-15</v>
      </c>
      <c r="F92" s="1" t="s">
        <v>160</v>
      </c>
      <c r="G92" s="7">
        <v>3366</v>
      </c>
      <c r="H92" s="7">
        <v>3380</v>
      </c>
      <c r="I92" s="9">
        <f t="shared" ref="I92:I101" si="21">G92 - H92</f>
        <v>-14</v>
      </c>
      <c r="K92" s="1" t="s">
        <v>160</v>
      </c>
      <c r="L92" s="7">
        <v>3357</v>
      </c>
      <c r="M92" s="7">
        <v>3369</v>
      </c>
      <c r="N92" s="9">
        <f t="shared" ref="N92:N101" si="22">L92 - M92</f>
        <v>-12</v>
      </c>
      <c r="O92" s="7"/>
      <c r="P92" s="1" t="s">
        <v>160</v>
      </c>
      <c r="Q92" s="7">
        <v>3142</v>
      </c>
      <c r="R92" s="7">
        <v>3158</v>
      </c>
      <c r="S92" s="9">
        <f t="shared" ref="S92:S101" si="23">Q92 - R92</f>
        <v>-16</v>
      </c>
    </row>
    <row r="93" spans="1:22" x14ac:dyDescent="0.25">
      <c r="A93" s="1" t="s">
        <v>161</v>
      </c>
      <c r="B93" s="7">
        <v>4754</v>
      </c>
      <c r="C93" s="7">
        <v>4771</v>
      </c>
      <c r="D93" s="9">
        <f t="shared" si="20"/>
        <v>-17</v>
      </c>
      <c r="F93" s="1" t="s">
        <v>161</v>
      </c>
      <c r="G93" s="7">
        <v>3840</v>
      </c>
      <c r="H93" s="7">
        <v>3854</v>
      </c>
      <c r="I93" s="9">
        <f t="shared" si="21"/>
        <v>-14</v>
      </c>
      <c r="K93" s="1" t="s">
        <v>161</v>
      </c>
      <c r="L93" s="7">
        <v>4054</v>
      </c>
      <c r="M93" s="7">
        <v>4067</v>
      </c>
      <c r="N93" s="9">
        <f t="shared" si="22"/>
        <v>-13</v>
      </c>
      <c r="O93" s="7"/>
      <c r="P93" s="1" t="s">
        <v>161</v>
      </c>
      <c r="Q93" s="7">
        <v>3557</v>
      </c>
      <c r="R93" s="7">
        <v>3574</v>
      </c>
      <c r="S93" s="9">
        <f t="shared" si="23"/>
        <v>-17</v>
      </c>
    </row>
    <row r="94" spans="1:22" x14ac:dyDescent="0.25">
      <c r="A94" s="1" t="s">
        <v>162</v>
      </c>
      <c r="B94" s="7">
        <v>5231</v>
      </c>
      <c r="C94" s="7">
        <v>5246</v>
      </c>
      <c r="D94" s="9">
        <f t="shared" si="20"/>
        <v>-15</v>
      </c>
      <c r="F94" s="1" t="s">
        <v>162</v>
      </c>
      <c r="G94" s="7">
        <v>4301</v>
      </c>
      <c r="H94" s="7">
        <v>4318</v>
      </c>
      <c r="I94" s="9">
        <f t="shared" si="21"/>
        <v>-17</v>
      </c>
      <c r="K94" s="1" t="s">
        <v>162</v>
      </c>
      <c r="L94" s="7">
        <v>4567</v>
      </c>
      <c r="M94" s="7">
        <v>4583</v>
      </c>
      <c r="N94" s="9">
        <f t="shared" si="22"/>
        <v>-16</v>
      </c>
      <c r="O94" s="7"/>
      <c r="P94" s="1" t="s">
        <v>162</v>
      </c>
      <c r="Q94" s="7">
        <v>3999</v>
      </c>
      <c r="R94" s="7">
        <v>4016</v>
      </c>
      <c r="S94" s="9">
        <f t="shared" si="23"/>
        <v>-17</v>
      </c>
    </row>
    <row r="95" spans="1:22" x14ac:dyDescent="0.25">
      <c r="A95" s="1" t="s">
        <v>163</v>
      </c>
      <c r="B95" s="7">
        <v>5712</v>
      </c>
      <c r="C95" s="7">
        <v>5729</v>
      </c>
      <c r="D95" s="9">
        <f t="shared" si="20"/>
        <v>-17</v>
      </c>
      <c r="F95" s="1" t="s">
        <v>163</v>
      </c>
      <c r="G95" s="7">
        <v>4774</v>
      </c>
      <c r="H95" s="7">
        <v>4792</v>
      </c>
      <c r="I95" s="9">
        <f t="shared" si="21"/>
        <v>-18</v>
      </c>
      <c r="K95" s="1" t="s">
        <v>163</v>
      </c>
      <c r="L95" s="7">
        <v>5074</v>
      </c>
      <c r="M95" s="7">
        <v>5090</v>
      </c>
      <c r="N95" s="9">
        <f t="shared" si="22"/>
        <v>-16</v>
      </c>
      <c r="O95" s="7"/>
      <c r="P95" s="1" t="s">
        <v>163</v>
      </c>
      <c r="Q95" s="7">
        <v>4436</v>
      </c>
      <c r="R95" s="7">
        <v>4450</v>
      </c>
      <c r="S95" s="9">
        <f t="shared" si="23"/>
        <v>-14</v>
      </c>
    </row>
    <row r="96" spans="1:22" x14ac:dyDescent="0.25">
      <c r="A96" s="1" t="s">
        <v>164</v>
      </c>
      <c r="B96" s="7">
        <v>6180</v>
      </c>
      <c r="C96" s="7">
        <v>6195</v>
      </c>
      <c r="D96" s="9">
        <f t="shared" si="20"/>
        <v>-15</v>
      </c>
      <c r="F96" s="1" t="s">
        <v>164</v>
      </c>
      <c r="G96" s="7">
        <v>5222</v>
      </c>
      <c r="H96" s="7">
        <v>5235</v>
      </c>
      <c r="I96" s="9">
        <f t="shared" si="21"/>
        <v>-13</v>
      </c>
      <c r="K96" s="1" t="s">
        <v>164</v>
      </c>
      <c r="L96" s="7">
        <v>5622</v>
      </c>
      <c r="M96" s="7">
        <v>5638</v>
      </c>
      <c r="N96" s="9">
        <f t="shared" si="22"/>
        <v>-16</v>
      </c>
      <c r="O96" s="7"/>
      <c r="P96" s="1" t="s">
        <v>164</v>
      </c>
      <c r="Q96" s="7">
        <v>5152</v>
      </c>
      <c r="R96" s="7">
        <v>5167</v>
      </c>
      <c r="S96" s="9">
        <f t="shared" si="23"/>
        <v>-15</v>
      </c>
    </row>
    <row r="97" spans="1:22" x14ac:dyDescent="0.25">
      <c r="A97" s="1" t="s">
        <v>165</v>
      </c>
      <c r="B97" s="7">
        <v>6680</v>
      </c>
      <c r="C97" s="7">
        <v>6694</v>
      </c>
      <c r="D97" s="9">
        <f t="shared" si="20"/>
        <v>-14</v>
      </c>
      <c r="F97" s="1" t="s">
        <v>165</v>
      </c>
      <c r="G97" s="7">
        <v>5692</v>
      </c>
      <c r="H97" s="7">
        <v>5708</v>
      </c>
      <c r="I97" s="9">
        <f t="shared" si="21"/>
        <v>-16</v>
      </c>
      <c r="K97" s="1" t="s">
        <v>165</v>
      </c>
      <c r="L97" s="7">
        <v>6177</v>
      </c>
      <c r="M97" s="7">
        <v>6189</v>
      </c>
      <c r="N97" s="9">
        <f t="shared" si="22"/>
        <v>-12</v>
      </c>
      <c r="O97" s="7"/>
      <c r="P97" s="1" t="s">
        <v>165</v>
      </c>
      <c r="Q97" s="7">
        <v>5821</v>
      </c>
      <c r="R97" s="7">
        <v>5839</v>
      </c>
      <c r="S97" s="9">
        <f t="shared" si="23"/>
        <v>-18</v>
      </c>
    </row>
    <row r="98" spans="1:22" x14ac:dyDescent="0.25">
      <c r="A98" s="1" t="s">
        <v>166</v>
      </c>
      <c r="B98" s="7">
        <v>7171</v>
      </c>
      <c r="C98" s="7">
        <v>7185</v>
      </c>
      <c r="D98" s="9">
        <f t="shared" si="20"/>
        <v>-14</v>
      </c>
      <c r="F98" s="1" t="s">
        <v>166</v>
      </c>
      <c r="G98" s="7">
        <v>6188</v>
      </c>
      <c r="H98" s="7">
        <v>6201</v>
      </c>
      <c r="I98" s="9">
        <f t="shared" si="21"/>
        <v>-13</v>
      </c>
      <c r="K98" s="1" t="s">
        <v>166</v>
      </c>
      <c r="L98" s="7">
        <v>12964</v>
      </c>
      <c r="M98" s="7">
        <v>12982</v>
      </c>
      <c r="N98" s="9">
        <f t="shared" si="22"/>
        <v>-18</v>
      </c>
      <c r="O98" s="7"/>
      <c r="P98" s="1" t="s">
        <v>166</v>
      </c>
      <c r="Q98" s="7">
        <v>6528</v>
      </c>
      <c r="R98" s="7">
        <v>6540</v>
      </c>
      <c r="S98" s="9">
        <f t="shared" si="23"/>
        <v>-12</v>
      </c>
    </row>
    <row r="99" spans="1:22" x14ac:dyDescent="0.25">
      <c r="A99" s="1" t="s">
        <v>167</v>
      </c>
      <c r="B99" s="7">
        <v>15119</v>
      </c>
      <c r="C99" s="7">
        <v>15135</v>
      </c>
      <c r="D99" s="9">
        <f t="shared" si="20"/>
        <v>-16</v>
      </c>
      <c r="F99" s="1" t="s">
        <v>167</v>
      </c>
      <c r="G99" s="7">
        <v>15275</v>
      </c>
      <c r="H99" s="7">
        <v>15291</v>
      </c>
      <c r="I99" s="9">
        <f t="shared" si="21"/>
        <v>-16</v>
      </c>
      <c r="K99" s="1" t="s">
        <v>167</v>
      </c>
      <c r="L99" s="7">
        <v>13426</v>
      </c>
      <c r="M99" s="7">
        <v>13441</v>
      </c>
      <c r="N99" s="9">
        <f t="shared" si="22"/>
        <v>-15</v>
      </c>
      <c r="O99" s="7"/>
      <c r="P99" s="1" t="s">
        <v>167</v>
      </c>
      <c r="Q99" s="7">
        <v>15067</v>
      </c>
      <c r="R99" s="7">
        <v>15081</v>
      </c>
      <c r="S99" s="9">
        <f t="shared" si="23"/>
        <v>-14</v>
      </c>
    </row>
    <row r="100" spans="1:22" x14ac:dyDescent="0.25">
      <c r="A100" s="1" t="s">
        <v>168</v>
      </c>
      <c r="B100" s="7">
        <v>15552</v>
      </c>
      <c r="C100" s="7">
        <v>15568</v>
      </c>
      <c r="D100" s="9">
        <f t="shared" si="20"/>
        <v>-16</v>
      </c>
      <c r="F100" s="1" t="s">
        <v>168</v>
      </c>
      <c r="G100" s="7">
        <v>15725</v>
      </c>
      <c r="H100" s="7">
        <v>15740</v>
      </c>
      <c r="I100" s="9">
        <f t="shared" si="21"/>
        <v>-15</v>
      </c>
      <c r="K100" s="1" t="s">
        <v>168</v>
      </c>
      <c r="L100" s="7">
        <v>13837</v>
      </c>
      <c r="M100" s="7">
        <v>13851</v>
      </c>
      <c r="N100" s="9">
        <f t="shared" si="22"/>
        <v>-14</v>
      </c>
      <c r="O100" s="7"/>
      <c r="P100" s="1" t="s">
        <v>168</v>
      </c>
      <c r="Q100" s="7">
        <v>15487</v>
      </c>
      <c r="R100" s="7">
        <v>15503</v>
      </c>
      <c r="S100" s="9">
        <f t="shared" si="23"/>
        <v>-16</v>
      </c>
    </row>
    <row r="101" spans="1:22" x14ac:dyDescent="0.25">
      <c r="A101" s="1" t="s">
        <v>169</v>
      </c>
      <c r="B101" s="7">
        <v>16046</v>
      </c>
      <c r="C101" s="7">
        <v>16060</v>
      </c>
      <c r="D101" s="9">
        <f t="shared" si="20"/>
        <v>-14</v>
      </c>
      <c r="F101" s="1" t="s">
        <v>169</v>
      </c>
      <c r="G101" s="7">
        <v>16197</v>
      </c>
      <c r="H101" s="7">
        <v>16214</v>
      </c>
      <c r="I101" s="9">
        <f t="shared" si="21"/>
        <v>-17</v>
      </c>
      <c r="K101" s="1" t="s">
        <v>169</v>
      </c>
      <c r="L101" s="7">
        <v>14358</v>
      </c>
      <c r="M101" s="7">
        <v>14373</v>
      </c>
      <c r="N101" s="9">
        <f t="shared" si="22"/>
        <v>-15</v>
      </c>
      <c r="O101" s="7"/>
      <c r="P101" s="1" t="s">
        <v>169</v>
      </c>
      <c r="Q101" s="7">
        <v>15954</v>
      </c>
      <c r="R101" s="7">
        <v>15969</v>
      </c>
      <c r="S101" s="9">
        <f t="shared" si="23"/>
        <v>-15</v>
      </c>
    </row>
    <row r="102" spans="1:22" x14ac:dyDescent="0.25">
      <c r="A102" s="7"/>
      <c r="F102" s="7"/>
      <c r="K102" s="7"/>
      <c r="P102" s="7"/>
    </row>
    <row r="103" spans="1:22" x14ac:dyDescent="0.25">
      <c r="C103" s="6" t="s">
        <v>5</v>
      </c>
      <c r="D103" s="10">
        <f>AVERAGE(D92:D101)</f>
        <v>-15.3</v>
      </c>
      <c r="H103" s="6" t="s">
        <v>5</v>
      </c>
      <c r="I103" s="10">
        <f>AVERAGE(I92:I101)</f>
        <v>-15.3</v>
      </c>
      <c r="M103" s="6" t="s">
        <v>5</v>
      </c>
      <c r="N103" s="10">
        <f>AVERAGE(N92:N101)</f>
        <v>-14.7</v>
      </c>
      <c r="R103" s="6" t="s">
        <v>5</v>
      </c>
      <c r="S103" s="10">
        <f>AVERAGE(S92:S101)</f>
        <v>-15.4</v>
      </c>
      <c r="U103" s="6" t="s">
        <v>5</v>
      </c>
      <c r="V103" s="9">
        <f>AVERAGE(S92:S101,N92:N101,I92:I101,D92:D101)</f>
        <v>-15.175000000000001</v>
      </c>
    </row>
    <row r="104" spans="1:22" x14ac:dyDescent="0.25">
      <c r="A104" s="9"/>
      <c r="C104" s="6" t="s">
        <v>6</v>
      </c>
      <c r="D104" s="9">
        <f>MAX(D92:D101)</f>
        <v>-14</v>
      </c>
      <c r="F104" s="9"/>
      <c r="H104" s="6" t="s">
        <v>6</v>
      </c>
      <c r="I104" s="9">
        <f>MAX(I92:I101)</f>
        <v>-13</v>
      </c>
      <c r="K104" s="9"/>
      <c r="M104" s="6" t="s">
        <v>6</v>
      </c>
      <c r="N104" s="9">
        <f>MAX(N92:N101)</f>
        <v>-12</v>
      </c>
      <c r="P104" s="9"/>
      <c r="R104" s="6" t="s">
        <v>6</v>
      </c>
      <c r="S104" s="9">
        <f>MAX(S92:S101)</f>
        <v>-12</v>
      </c>
      <c r="U104" s="6" t="s">
        <v>6</v>
      </c>
      <c r="V104" s="9">
        <f>MAX(S92:S101,N92:N101,I92:I101,D92:D101)</f>
        <v>-12</v>
      </c>
    </row>
    <row r="105" spans="1:22" x14ac:dyDescent="0.25">
      <c r="C105" s="6" t="s">
        <v>4</v>
      </c>
      <c r="D105" s="10">
        <f>MIN(D92:D101)</f>
        <v>-17</v>
      </c>
      <c r="H105" s="6" t="s">
        <v>4</v>
      </c>
      <c r="I105" s="10">
        <f>MIN(I92:I101)</f>
        <v>-18</v>
      </c>
      <c r="M105" s="6" t="s">
        <v>4</v>
      </c>
      <c r="N105" s="10">
        <f>MIN(N92:N101)</f>
        <v>-18</v>
      </c>
      <c r="R105" s="6" t="s">
        <v>4</v>
      </c>
      <c r="S105" s="10">
        <f>MIN(S92:S101)</f>
        <v>-18</v>
      </c>
      <c r="U105" s="6" t="s">
        <v>4</v>
      </c>
      <c r="V105" s="9">
        <f>MIN(S92:S101,N92:N101,I92:I101,D92:D101)</f>
        <v>-18</v>
      </c>
    </row>
    <row r="107" spans="1:22" x14ac:dyDescent="0.25">
      <c r="A107" s="5"/>
    </row>
    <row r="109" spans="1:22" x14ac:dyDescent="0.25">
      <c r="A109" s="2"/>
      <c r="B109" s="3"/>
      <c r="F109" s="2"/>
      <c r="G109" s="3"/>
      <c r="K109" s="2"/>
      <c r="L109" s="3"/>
      <c r="O109" s="3"/>
      <c r="P109" s="2"/>
      <c r="Q109" s="3"/>
    </row>
    <row r="111" spans="1:22" x14ac:dyDescent="0.25">
      <c r="A111" s="1"/>
      <c r="B111" s="7"/>
      <c r="C111" s="7"/>
      <c r="D111" s="9"/>
      <c r="F111" s="1"/>
      <c r="G111" s="7"/>
      <c r="H111" s="7"/>
      <c r="I111" s="9"/>
      <c r="K111" s="1"/>
      <c r="L111" s="7"/>
      <c r="M111" s="7"/>
      <c r="N111" s="9"/>
      <c r="O111" s="7"/>
      <c r="P111" s="1"/>
      <c r="Q111" s="7"/>
      <c r="R111" s="7"/>
      <c r="S111" s="9"/>
    </row>
    <row r="112" spans="1:22" x14ac:dyDescent="0.25">
      <c r="A112" s="1"/>
      <c r="B112" s="7"/>
      <c r="C112" s="7"/>
      <c r="D112" s="9"/>
      <c r="F112" s="1"/>
      <c r="G112" s="7"/>
      <c r="H112" s="7"/>
      <c r="I112" s="9"/>
      <c r="K112" s="1"/>
      <c r="L112" s="7"/>
      <c r="M112" s="7"/>
      <c r="N112" s="9"/>
      <c r="O112" s="7"/>
      <c r="P112" s="1"/>
      <c r="Q112" s="7"/>
      <c r="R112" s="7"/>
      <c r="S112" s="9"/>
    </row>
    <row r="113" spans="1:22" x14ac:dyDescent="0.25">
      <c r="A113" s="1"/>
      <c r="B113" s="7"/>
      <c r="C113" s="7"/>
      <c r="D113" s="9"/>
      <c r="F113" s="1"/>
      <c r="G113" s="7"/>
      <c r="H113" s="7"/>
      <c r="I113" s="9"/>
      <c r="K113" s="1"/>
      <c r="L113" s="7"/>
      <c r="M113" s="7"/>
      <c r="N113" s="9"/>
      <c r="O113" s="7"/>
      <c r="P113" s="1"/>
      <c r="Q113" s="7"/>
      <c r="R113" s="7"/>
      <c r="S113" s="9"/>
    </row>
    <row r="114" spans="1:22" x14ac:dyDescent="0.25">
      <c r="A114" s="1"/>
      <c r="B114" s="7"/>
      <c r="C114" s="7"/>
      <c r="D114" s="9"/>
      <c r="F114" s="1"/>
      <c r="G114" s="7"/>
      <c r="H114" s="7"/>
      <c r="I114" s="9"/>
      <c r="K114" s="1"/>
      <c r="L114" s="7"/>
      <c r="M114" s="7"/>
      <c r="N114" s="9"/>
      <c r="O114" s="7"/>
      <c r="P114" s="1"/>
      <c r="Q114" s="7"/>
      <c r="R114" s="7"/>
      <c r="S114" s="9"/>
    </row>
    <row r="115" spans="1:22" x14ac:dyDescent="0.25">
      <c r="A115" s="1"/>
      <c r="B115" s="7"/>
      <c r="C115" s="7"/>
      <c r="D115" s="9"/>
      <c r="F115" s="1"/>
      <c r="G115" s="7"/>
      <c r="H115" s="7"/>
      <c r="I115" s="9"/>
      <c r="K115" s="1"/>
      <c r="L115" s="7"/>
      <c r="M115" s="7"/>
      <c r="N115" s="9"/>
      <c r="O115" s="7"/>
      <c r="P115" s="1"/>
      <c r="Q115" s="7"/>
      <c r="R115" s="7"/>
      <c r="S115" s="9"/>
    </row>
    <row r="116" spans="1:22" x14ac:dyDescent="0.25">
      <c r="A116" s="1"/>
      <c r="B116" s="7"/>
      <c r="C116" s="7"/>
      <c r="D116" s="9"/>
      <c r="F116" s="1"/>
      <c r="G116" s="7"/>
      <c r="H116" s="7"/>
      <c r="I116" s="9"/>
      <c r="K116" s="1"/>
      <c r="L116" s="7"/>
      <c r="M116" s="7"/>
      <c r="N116" s="9"/>
      <c r="O116" s="7"/>
      <c r="P116" s="1"/>
      <c r="Q116" s="7"/>
      <c r="R116" s="7"/>
      <c r="S116" s="9"/>
    </row>
    <row r="117" spans="1:22" x14ac:dyDescent="0.25">
      <c r="A117" s="1"/>
      <c r="B117" s="7"/>
      <c r="C117" s="7"/>
      <c r="D117" s="9"/>
      <c r="F117" s="1"/>
      <c r="G117" s="7"/>
      <c r="H117" s="7"/>
      <c r="I117" s="9"/>
      <c r="K117" s="1"/>
      <c r="L117" s="7"/>
      <c r="M117" s="7"/>
      <c r="N117" s="9"/>
      <c r="O117" s="7"/>
      <c r="P117" s="1"/>
      <c r="Q117" s="7"/>
      <c r="R117" s="7"/>
      <c r="S117" s="9"/>
    </row>
    <row r="118" spans="1:22" x14ac:dyDescent="0.25">
      <c r="A118" s="1"/>
      <c r="B118" s="7"/>
      <c r="C118" s="7"/>
      <c r="D118" s="9"/>
      <c r="F118" s="1"/>
      <c r="G118" s="7"/>
      <c r="H118" s="7"/>
      <c r="I118" s="9"/>
      <c r="K118" s="1"/>
      <c r="L118" s="7"/>
      <c r="M118" s="7"/>
      <c r="N118" s="9"/>
      <c r="O118" s="7"/>
      <c r="P118" s="1"/>
      <c r="Q118" s="7"/>
      <c r="R118" s="7"/>
      <c r="S118" s="9"/>
    </row>
    <row r="119" spans="1:22" x14ac:dyDescent="0.25">
      <c r="A119" s="1"/>
      <c r="B119" s="7"/>
      <c r="C119" s="7"/>
      <c r="D119" s="9"/>
      <c r="F119" s="1"/>
      <c r="G119" s="7"/>
      <c r="H119" s="7"/>
      <c r="I119" s="9"/>
      <c r="K119" s="1"/>
      <c r="L119" s="7"/>
      <c r="M119" s="7"/>
      <c r="N119" s="9"/>
      <c r="O119" s="7"/>
      <c r="P119" s="1"/>
      <c r="Q119" s="7"/>
      <c r="R119" s="7"/>
      <c r="S119" s="9"/>
    </row>
    <row r="120" spans="1:22" x14ac:dyDescent="0.25">
      <c r="A120" s="1"/>
      <c r="B120" s="7"/>
      <c r="C120" s="7"/>
      <c r="D120" s="9"/>
      <c r="F120" s="1"/>
      <c r="G120" s="7"/>
      <c r="H120" s="7"/>
      <c r="I120" s="9"/>
      <c r="K120" s="1"/>
      <c r="L120" s="7"/>
      <c r="M120" s="7"/>
      <c r="N120" s="9"/>
      <c r="O120" s="7"/>
      <c r="P120" s="1"/>
      <c r="Q120" s="7"/>
      <c r="R120" s="7"/>
      <c r="S120" s="9"/>
    </row>
    <row r="121" spans="1:22" x14ac:dyDescent="0.25">
      <c r="A121" s="7"/>
      <c r="F121" s="7"/>
      <c r="K121" s="7"/>
      <c r="P121" s="7"/>
    </row>
    <row r="122" spans="1:22" x14ac:dyDescent="0.25">
      <c r="C122" s="6"/>
      <c r="D122" s="10"/>
      <c r="H122" s="6"/>
      <c r="I122" s="10"/>
      <c r="M122" s="6"/>
      <c r="N122" s="10"/>
      <c r="R122" s="6"/>
      <c r="S122" s="10"/>
      <c r="U122" s="6"/>
      <c r="V122" s="9"/>
    </row>
    <row r="123" spans="1:22" x14ac:dyDescent="0.25">
      <c r="A123" s="9"/>
      <c r="C123" s="6"/>
      <c r="D123" s="9"/>
      <c r="F123" s="9"/>
      <c r="H123" s="6"/>
      <c r="I123" s="9"/>
      <c r="K123" s="9"/>
      <c r="M123" s="6"/>
      <c r="N123" s="9"/>
      <c r="P123" s="9"/>
      <c r="R123" s="6"/>
      <c r="S123" s="9"/>
      <c r="U123" s="6"/>
      <c r="V123" s="9"/>
    </row>
    <row r="124" spans="1:22" x14ac:dyDescent="0.25">
      <c r="C124" s="6"/>
      <c r="D124" s="10"/>
      <c r="H124" s="6"/>
      <c r="I124" s="10"/>
      <c r="M124" s="6"/>
      <c r="N124" s="10"/>
      <c r="R124" s="6"/>
      <c r="S124" s="10"/>
      <c r="U124" s="6"/>
      <c r="V124" s="9"/>
    </row>
    <row r="126" spans="1:22" x14ac:dyDescent="0.25">
      <c r="A126" s="2"/>
      <c r="B126" s="3"/>
      <c r="F126" s="2"/>
      <c r="G126" s="3"/>
      <c r="K126" s="2"/>
      <c r="L126" s="3"/>
      <c r="O126" s="3"/>
      <c r="P126" s="2"/>
      <c r="Q126" s="3"/>
    </row>
    <row r="128" spans="1:22" x14ac:dyDescent="0.25">
      <c r="A128" s="1"/>
      <c r="B128" s="7"/>
      <c r="C128" s="7"/>
      <c r="D128" s="9"/>
      <c r="F128" s="1"/>
      <c r="G128" s="7"/>
      <c r="H128" s="7"/>
      <c r="I128" s="9"/>
      <c r="K128" s="1"/>
      <c r="L128" s="7"/>
      <c r="M128" s="7"/>
      <c r="N128" s="9"/>
      <c r="O128" s="7"/>
      <c r="P128" s="1"/>
      <c r="Q128" s="7"/>
      <c r="R128" s="7"/>
      <c r="S128" s="9"/>
    </row>
    <row r="129" spans="1:22" x14ac:dyDescent="0.25">
      <c r="A129" s="1"/>
      <c r="B129" s="7"/>
      <c r="C129" s="7"/>
      <c r="D129" s="9"/>
      <c r="F129" s="1"/>
      <c r="G129" s="7"/>
      <c r="H129" s="7"/>
      <c r="I129" s="9"/>
      <c r="K129" s="1"/>
      <c r="L129" s="7"/>
      <c r="M129" s="7"/>
      <c r="N129" s="9"/>
      <c r="O129" s="7"/>
      <c r="P129" s="1"/>
      <c r="Q129" s="7"/>
      <c r="R129" s="7"/>
      <c r="S129" s="9"/>
    </row>
    <row r="130" spans="1:22" x14ac:dyDescent="0.25">
      <c r="A130" s="1"/>
      <c r="B130" s="7"/>
      <c r="C130" s="7"/>
      <c r="D130" s="9"/>
      <c r="F130" s="1"/>
      <c r="G130" s="7"/>
      <c r="H130" s="7"/>
      <c r="I130" s="9"/>
      <c r="K130" s="1"/>
      <c r="L130" s="7"/>
      <c r="M130" s="7"/>
      <c r="N130" s="9"/>
      <c r="O130" s="7"/>
      <c r="P130" s="1"/>
      <c r="Q130" s="7"/>
      <c r="R130" s="7"/>
      <c r="S130" s="9"/>
    </row>
    <row r="131" spans="1:22" x14ac:dyDescent="0.25">
      <c r="A131" s="1"/>
      <c r="B131" s="7"/>
      <c r="C131" s="7"/>
      <c r="D131" s="9"/>
      <c r="F131" s="1"/>
      <c r="G131" s="7"/>
      <c r="H131" s="7"/>
      <c r="I131" s="9"/>
      <c r="K131" s="1"/>
      <c r="L131" s="7"/>
      <c r="M131" s="7"/>
      <c r="N131" s="9"/>
      <c r="O131" s="7"/>
      <c r="P131" s="1"/>
      <c r="Q131" s="7"/>
      <c r="R131" s="7"/>
      <c r="S131" s="9"/>
    </row>
    <row r="132" spans="1:22" x14ac:dyDescent="0.25">
      <c r="A132" s="1"/>
      <c r="B132" s="7"/>
      <c r="C132" s="7"/>
      <c r="D132" s="9"/>
      <c r="F132" s="1"/>
      <c r="G132" s="7"/>
      <c r="H132" s="7"/>
      <c r="I132" s="9"/>
      <c r="K132" s="1"/>
      <c r="L132" s="7"/>
      <c r="M132" s="7"/>
      <c r="N132" s="9"/>
      <c r="O132" s="7"/>
      <c r="P132" s="1"/>
      <c r="Q132" s="7"/>
      <c r="R132" s="7"/>
      <c r="S132" s="9"/>
    </row>
    <row r="133" spans="1:22" x14ac:dyDescent="0.25">
      <c r="A133" s="1"/>
      <c r="B133" s="7"/>
      <c r="C133" s="7"/>
      <c r="D133" s="9"/>
      <c r="F133" s="1"/>
      <c r="G133" s="7"/>
      <c r="H133" s="7"/>
      <c r="I133" s="9"/>
      <c r="K133" s="1"/>
      <c r="L133" s="7"/>
      <c r="M133" s="7"/>
      <c r="N133" s="9"/>
      <c r="O133" s="7"/>
      <c r="P133" s="1"/>
      <c r="Q133" s="7"/>
      <c r="R133" s="7"/>
      <c r="S133" s="9"/>
    </row>
    <row r="134" spans="1:22" x14ac:dyDescent="0.25">
      <c r="A134" s="1"/>
      <c r="B134" s="7"/>
      <c r="C134" s="7"/>
      <c r="D134" s="9"/>
      <c r="F134" s="1"/>
      <c r="G134" s="7"/>
      <c r="H134" s="7"/>
      <c r="I134" s="9"/>
      <c r="K134" s="1"/>
      <c r="L134" s="7"/>
      <c r="M134" s="7"/>
      <c r="N134" s="9"/>
      <c r="O134" s="7"/>
      <c r="P134" s="1"/>
      <c r="Q134" s="7"/>
      <c r="R134" s="7"/>
      <c r="S134" s="9"/>
    </row>
    <row r="135" spans="1:22" x14ac:dyDescent="0.25">
      <c r="A135" s="1"/>
      <c r="B135" s="7"/>
      <c r="C135" s="7"/>
      <c r="D135" s="9"/>
      <c r="F135" s="1"/>
      <c r="G135" s="7"/>
      <c r="H135" s="7"/>
      <c r="I135" s="9"/>
      <c r="K135" s="1"/>
      <c r="L135" s="7"/>
      <c r="M135" s="7"/>
      <c r="N135" s="9"/>
      <c r="O135" s="7"/>
      <c r="P135" s="1"/>
      <c r="Q135" s="7"/>
      <c r="R135" s="7"/>
      <c r="S135" s="9"/>
    </row>
    <row r="136" spans="1:22" x14ac:dyDescent="0.25">
      <c r="A136" s="1"/>
      <c r="B136" s="7"/>
      <c r="C136" s="7"/>
      <c r="D136" s="9"/>
      <c r="F136" s="1"/>
      <c r="G136" s="7"/>
      <c r="H136" s="7"/>
      <c r="I136" s="9"/>
      <c r="K136" s="1"/>
      <c r="L136" s="7"/>
      <c r="M136" s="7"/>
      <c r="N136" s="9"/>
      <c r="O136" s="7"/>
      <c r="P136" s="1"/>
      <c r="Q136" s="7"/>
      <c r="R136" s="7"/>
      <c r="S136" s="9"/>
    </row>
    <row r="137" spans="1:22" x14ac:dyDescent="0.25">
      <c r="A137" s="1"/>
      <c r="B137" s="7"/>
      <c r="C137" s="7"/>
      <c r="D137" s="9"/>
      <c r="F137" s="1"/>
      <c r="G137" s="7"/>
      <c r="H137" s="7"/>
      <c r="I137" s="9"/>
      <c r="K137" s="1"/>
      <c r="L137" s="7"/>
      <c r="M137" s="7"/>
      <c r="N137" s="9"/>
      <c r="O137" s="7"/>
      <c r="P137" s="1"/>
      <c r="Q137" s="7"/>
      <c r="R137" s="7"/>
      <c r="S137" s="9"/>
    </row>
    <row r="138" spans="1:22" x14ac:dyDescent="0.25">
      <c r="A138" s="7"/>
      <c r="F138" s="7"/>
      <c r="K138" s="7"/>
      <c r="P138" s="7"/>
    </row>
    <row r="139" spans="1:22" x14ac:dyDescent="0.25">
      <c r="C139" s="6"/>
      <c r="D139" s="10"/>
      <c r="H139" s="6"/>
      <c r="I139" s="10"/>
      <c r="M139" s="6"/>
      <c r="N139" s="10"/>
      <c r="R139" s="6"/>
      <c r="S139" s="10"/>
      <c r="U139" s="6"/>
      <c r="V139" s="9"/>
    </row>
    <row r="140" spans="1:22" x14ac:dyDescent="0.25">
      <c r="A140" s="9"/>
      <c r="C140" s="6"/>
      <c r="D140" s="9"/>
      <c r="F140" s="9"/>
      <c r="H140" s="6"/>
      <c r="I140" s="9"/>
      <c r="K140" s="9"/>
      <c r="M140" s="6"/>
      <c r="N140" s="9"/>
      <c r="P140" s="9"/>
      <c r="R140" s="6"/>
      <c r="S140" s="9"/>
      <c r="U140" s="6"/>
      <c r="V140" s="9"/>
    </row>
    <row r="141" spans="1:22" x14ac:dyDescent="0.25">
      <c r="C141" s="6"/>
      <c r="D141" s="10"/>
      <c r="H141" s="6"/>
      <c r="I141" s="10"/>
      <c r="M141" s="6"/>
      <c r="N141" s="10"/>
      <c r="R141" s="6"/>
      <c r="S141" s="10"/>
      <c r="U141" s="6"/>
      <c r="V141" s="9"/>
    </row>
    <row r="143" spans="1:22" x14ac:dyDescent="0.25">
      <c r="A143" s="2"/>
      <c r="B143" s="3"/>
      <c r="F143" s="2"/>
      <c r="G143" s="3"/>
      <c r="K143" s="2"/>
      <c r="L143" s="3"/>
      <c r="O143" s="3"/>
      <c r="P143" s="2"/>
      <c r="Q143" s="3"/>
    </row>
    <row r="145" spans="1:22" x14ac:dyDescent="0.25">
      <c r="A145" s="1"/>
      <c r="B145" s="7"/>
      <c r="C145" s="7"/>
      <c r="D145" s="9"/>
      <c r="F145" s="1"/>
      <c r="G145" s="7"/>
      <c r="H145" s="7"/>
      <c r="I145" s="9"/>
      <c r="K145" s="1"/>
      <c r="L145" s="7"/>
      <c r="M145" s="7"/>
      <c r="N145" s="9"/>
      <c r="O145" s="7"/>
      <c r="P145" s="1"/>
      <c r="Q145" s="7"/>
      <c r="R145" s="7"/>
      <c r="S145" s="9"/>
    </row>
    <row r="146" spans="1:22" x14ac:dyDescent="0.25">
      <c r="A146" s="1"/>
      <c r="B146" s="7"/>
      <c r="C146" s="7"/>
      <c r="D146" s="9"/>
      <c r="F146" s="1"/>
      <c r="G146" s="7"/>
      <c r="H146" s="7"/>
      <c r="I146" s="9"/>
      <c r="K146" s="1"/>
      <c r="L146" s="7"/>
      <c r="M146" s="7"/>
      <c r="N146" s="9"/>
      <c r="O146" s="7"/>
      <c r="P146" s="1"/>
      <c r="Q146" s="7"/>
      <c r="R146" s="7"/>
      <c r="S146" s="9"/>
    </row>
    <row r="147" spans="1:22" x14ac:dyDescent="0.25">
      <c r="A147" s="1"/>
      <c r="B147" s="7"/>
      <c r="C147" s="7"/>
      <c r="D147" s="9"/>
      <c r="F147" s="1"/>
      <c r="G147" s="7"/>
      <c r="H147" s="7"/>
      <c r="I147" s="9"/>
      <c r="K147" s="1"/>
      <c r="L147" s="7"/>
      <c r="M147" s="7"/>
      <c r="N147" s="9"/>
      <c r="O147" s="7"/>
      <c r="P147" s="1"/>
      <c r="Q147" s="7"/>
      <c r="R147" s="7"/>
      <c r="S147" s="9"/>
    </row>
    <row r="148" spans="1:22" x14ac:dyDescent="0.25">
      <c r="A148" s="1"/>
      <c r="B148" s="7"/>
      <c r="C148" s="7"/>
      <c r="D148" s="9"/>
      <c r="F148" s="1"/>
      <c r="G148" s="7"/>
      <c r="H148" s="7"/>
      <c r="I148" s="9"/>
      <c r="K148" s="1"/>
      <c r="L148" s="7"/>
      <c r="M148" s="7"/>
      <c r="N148" s="9"/>
      <c r="O148" s="7"/>
      <c r="P148" s="1"/>
      <c r="Q148" s="7"/>
      <c r="R148" s="7"/>
      <c r="S148" s="9"/>
    </row>
    <row r="149" spans="1:22" x14ac:dyDescent="0.25">
      <c r="A149" s="1"/>
      <c r="B149" s="7"/>
      <c r="C149" s="7"/>
      <c r="D149" s="9"/>
      <c r="F149" s="1"/>
      <c r="G149" s="7"/>
      <c r="H149" s="7"/>
      <c r="I149" s="9"/>
      <c r="K149" s="1"/>
      <c r="L149" s="7"/>
      <c r="M149" s="7"/>
      <c r="N149" s="9"/>
      <c r="O149" s="7"/>
      <c r="P149" s="1"/>
      <c r="Q149" s="7"/>
      <c r="R149" s="7"/>
      <c r="S149" s="9"/>
    </row>
    <row r="150" spans="1:22" x14ac:dyDescent="0.25">
      <c r="A150" s="1"/>
      <c r="B150" s="7"/>
      <c r="C150" s="7"/>
      <c r="D150" s="9"/>
      <c r="F150" s="1"/>
      <c r="G150" s="7"/>
      <c r="H150" s="7"/>
      <c r="I150" s="9"/>
      <c r="K150" s="1"/>
      <c r="L150" s="7"/>
      <c r="M150" s="7"/>
      <c r="N150" s="9"/>
      <c r="O150" s="7"/>
      <c r="P150" s="1"/>
      <c r="Q150" s="7"/>
      <c r="R150" s="7"/>
      <c r="S150" s="9"/>
    </row>
    <row r="151" spans="1:22" x14ac:dyDescent="0.25">
      <c r="A151" s="1"/>
      <c r="B151" s="7"/>
      <c r="C151" s="7"/>
      <c r="D151" s="9"/>
      <c r="F151" s="1"/>
      <c r="G151" s="7"/>
      <c r="H151" s="7"/>
      <c r="I151" s="9"/>
      <c r="K151" s="1"/>
      <c r="L151" s="7"/>
      <c r="M151" s="7"/>
      <c r="N151" s="9"/>
      <c r="O151" s="7"/>
      <c r="P151" s="1"/>
      <c r="Q151" s="7"/>
      <c r="R151" s="7"/>
      <c r="S151" s="9"/>
    </row>
    <row r="152" spans="1:22" x14ac:dyDescent="0.25">
      <c r="A152" s="1"/>
      <c r="B152" s="7"/>
      <c r="C152" s="7"/>
      <c r="D152" s="9"/>
      <c r="F152" s="1"/>
      <c r="G152" s="7"/>
      <c r="H152" s="7"/>
      <c r="I152" s="9"/>
      <c r="K152" s="1"/>
      <c r="L152" s="7"/>
      <c r="M152" s="7"/>
      <c r="N152" s="9"/>
      <c r="O152" s="7"/>
      <c r="P152" s="1"/>
      <c r="Q152" s="7"/>
      <c r="R152" s="7"/>
      <c r="S152" s="9"/>
    </row>
    <row r="153" spans="1:22" x14ac:dyDescent="0.25">
      <c r="A153" s="1"/>
      <c r="B153" s="7"/>
      <c r="C153" s="7"/>
      <c r="D153" s="9"/>
      <c r="F153" s="1"/>
      <c r="G153" s="7"/>
      <c r="H153" s="7"/>
      <c r="I153" s="9"/>
      <c r="K153" s="1"/>
      <c r="L153" s="7"/>
      <c r="M153" s="7"/>
      <c r="N153" s="9"/>
      <c r="O153" s="7"/>
      <c r="P153" s="1"/>
      <c r="Q153" s="7"/>
      <c r="R153" s="7"/>
      <c r="S153" s="9"/>
    </row>
    <row r="154" spans="1:22" x14ac:dyDescent="0.25">
      <c r="A154" s="1"/>
      <c r="B154" s="7"/>
      <c r="C154" s="7"/>
      <c r="D154" s="9"/>
      <c r="F154" s="1"/>
      <c r="G154" s="7"/>
      <c r="H154" s="7"/>
      <c r="I154" s="9"/>
      <c r="K154" s="1"/>
      <c r="L154" s="7"/>
      <c r="M154" s="7"/>
      <c r="N154" s="9"/>
      <c r="O154" s="7"/>
      <c r="P154" s="1"/>
      <c r="Q154" s="7"/>
      <c r="R154" s="7"/>
      <c r="S154" s="9"/>
    </row>
    <row r="155" spans="1:22" x14ac:dyDescent="0.25">
      <c r="A155" s="7"/>
      <c r="F155" s="7"/>
      <c r="K155" s="7"/>
      <c r="P155" s="7"/>
    </row>
    <row r="156" spans="1:22" x14ac:dyDescent="0.25">
      <c r="C156" s="6"/>
      <c r="D156" s="10"/>
      <c r="H156" s="6"/>
      <c r="I156" s="10"/>
      <c r="M156" s="6"/>
      <c r="N156" s="10"/>
      <c r="R156" s="6"/>
      <c r="S156" s="10"/>
      <c r="U156" s="6"/>
      <c r="V156" s="9"/>
    </row>
    <row r="157" spans="1:22" x14ac:dyDescent="0.25">
      <c r="A157" s="9"/>
      <c r="C157" s="6"/>
      <c r="D157" s="9"/>
      <c r="F157" s="9"/>
      <c r="H157" s="6"/>
      <c r="I157" s="9"/>
      <c r="K157" s="9"/>
      <c r="M157" s="6"/>
      <c r="N157" s="9"/>
      <c r="P157" s="9"/>
      <c r="R157" s="6"/>
      <c r="S157" s="9"/>
      <c r="U157" s="6"/>
      <c r="V157" s="9"/>
    </row>
    <row r="158" spans="1:22" x14ac:dyDescent="0.25">
      <c r="C158" s="6"/>
      <c r="D158" s="10"/>
      <c r="H158" s="6"/>
      <c r="I158" s="10"/>
      <c r="M158" s="6"/>
      <c r="N158" s="10"/>
      <c r="R158" s="6"/>
      <c r="S158" s="10"/>
      <c r="U158" s="6"/>
      <c r="V158" s="9"/>
    </row>
    <row r="160" spans="1:22" x14ac:dyDescent="0.25">
      <c r="A160" s="2"/>
      <c r="B160" s="3"/>
      <c r="F160" s="2"/>
      <c r="G160" s="3"/>
      <c r="K160" s="2"/>
      <c r="L160" s="3"/>
      <c r="O160" s="3"/>
      <c r="P160" s="2"/>
      <c r="Q160" s="3"/>
    </row>
    <row r="162" spans="1:22" x14ac:dyDescent="0.25">
      <c r="A162" s="1"/>
      <c r="B162" s="7"/>
      <c r="C162" s="7"/>
      <c r="D162" s="9"/>
      <c r="F162" s="1"/>
      <c r="G162" s="7"/>
      <c r="H162" s="7"/>
      <c r="I162" s="9"/>
      <c r="K162" s="1"/>
      <c r="L162" s="7"/>
      <c r="M162" s="7"/>
      <c r="N162" s="9"/>
      <c r="O162" s="7"/>
      <c r="P162" s="1"/>
      <c r="Q162" s="7"/>
      <c r="R162" s="7"/>
      <c r="S162" s="9"/>
    </row>
    <row r="163" spans="1:22" x14ac:dyDescent="0.25">
      <c r="A163" s="1"/>
      <c r="B163" s="7"/>
      <c r="C163" s="7"/>
      <c r="D163" s="9"/>
      <c r="F163" s="1"/>
      <c r="G163" s="7"/>
      <c r="H163" s="7"/>
      <c r="I163" s="9"/>
      <c r="K163" s="1"/>
      <c r="L163" s="7"/>
      <c r="M163" s="7"/>
      <c r="N163" s="9"/>
      <c r="O163" s="7"/>
      <c r="P163" s="1"/>
      <c r="Q163" s="7"/>
      <c r="R163" s="7"/>
      <c r="S163" s="9"/>
    </row>
    <row r="164" spans="1:22" x14ac:dyDescent="0.25">
      <c r="A164" s="1"/>
      <c r="B164" s="7"/>
      <c r="C164" s="7"/>
      <c r="D164" s="9"/>
      <c r="F164" s="1"/>
      <c r="G164" s="7"/>
      <c r="H164" s="7"/>
      <c r="I164" s="9"/>
      <c r="K164" s="1"/>
      <c r="L164" s="7"/>
      <c r="M164" s="7"/>
      <c r="N164" s="9"/>
      <c r="O164" s="7"/>
      <c r="P164" s="1"/>
      <c r="Q164" s="7"/>
      <c r="R164" s="7"/>
      <c r="S164" s="9"/>
    </row>
    <row r="165" spans="1:22" x14ac:dyDescent="0.25">
      <c r="A165" s="1"/>
      <c r="B165" s="7"/>
      <c r="C165" s="7"/>
      <c r="D165" s="9"/>
      <c r="F165" s="1"/>
      <c r="G165" s="7"/>
      <c r="H165" s="7"/>
      <c r="I165" s="9"/>
      <c r="K165" s="1"/>
      <c r="L165" s="7"/>
      <c r="M165" s="7"/>
      <c r="N165" s="9"/>
      <c r="O165" s="7"/>
      <c r="P165" s="1"/>
      <c r="Q165" s="7"/>
      <c r="R165" s="7"/>
      <c r="S165" s="9"/>
    </row>
    <row r="166" spans="1:22" x14ac:dyDescent="0.25">
      <c r="A166" s="1"/>
      <c r="B166" s="7"/>
      <c r="C166" s="7"/>
      <c r="D166" s="9"/>
      <c r="F166" s="1"/>
      <c r="G166" s="7"/>
      <c r="H166" s="7"/>
      <c r="I166" s="9"/>
      <c r="K166" s="1"/>
      <c r="L166" s="7"/>
      <c r="M166" s="7"/>
      <c r="N166" s="9"/>
      <c r="O166" s="7"/>
      <c r="P166" s="1"/>
      <c r="Q166" s="7"/>
      <c r="R166" s="7"/>
      <c r="S166" s="9"/>
    </row>
    <row r="167" spans="1:22" x14ac:dyDescent="0.25">
      <c r="A167" s="1"/>
      <c r="B167" s="7"/>
      <c r="C167" s="7"/>
      <c r="D167" s="9"/>
      <c r="F167" s="1"/>
      <c r="G167" s="7"/>
      <c r="H167" s="7"/>
      <c r="I167" s="9"/>
      <c r="K167" s="1"/>
      <c r="L167" s="7"/>
      <c r="M167" s="7"/>
      <c r="N167" s="9"/>
      <c r="O167" s="7"/>
      <c r="P167" s="1"/>
      <c r="Q167" s="7"/>
      <c r="R167" s="7"/>
      <c r="S167" s="9"/>
    </row>
    <row r="168" spans="1:22" x14ac:dyDescent="0.25">
      <c r="A168" s="1"/>
      <c r="B168" s="7"/>
      <c r="C168" s="7"/>
      <c r="D168" s="9"/>
      <c r="F168" s="1"/>
      <c r="G168" s="7"/>
      <c r="H168" s="7"/>
      <c r="I168" s="9"/>
      <c r="K168" s="1"/>
      <c r="L168" s="7"/>
      <c r="M168" s="7"/>
      <c r="N168" s="9"/>
      <c r="O168" s="7"/>
      <c r="P168" s="1"/>
      <c r="Q168" s="7"/>
      <c r="R168" s="7"/>
      <c r="S168" s="9"/>
    </row>
    <row r="169" spans="1:22" x14ac:dyDescent="0.25">
      <c r="A169" s="1"/>
      <c r="B169" s="7"/>
      <c r="C169" s="7"/>
      <c r="D169" s="9"/>
      <c r="F169" s="1"/>
      <c r="G169" s="7"/>
      <c r="H169" s="7"/>
      <c r="I169" s="9"/>
      <c r="K169" s="1"/>
      <c r="L169" s="7"/>
      <c r="M169" s="7"/>
      <c r="N169" s="9"/>
      <c r="O169" s="7"/>
      <c r="P169" s="1"/>
      <c r="Q169" s="7"/>
      <c r="R169" s="7"/>
      <c r="S169" s="9"/>
    </row>
    <row r="170" spans="1:22" x14ac:dyDescent="0.25">
      <c r="A170" s="1"/>
      <c r="B170" s="7"/>
      <c r="C170" s="7"/>
      <c r="D170" s="9"/>
      <c r="F170" s="1"/>
      <c r="G170" s="7"/>
      <c r="H170" s="7"/>
      <c r="I170" s="9"/>
      <c r="K170" s="1"/>
      <c r="L170" s="7"/>
      <c r="M170" s="7"/>
      <c r="N170" s="9"/>
      <c r="O170" s="7"/>
      <c r="P170" s="1"/>
      <c r="Q170" s="7"/>
      <c r="R170" s="7"/>
      <c r="S170" s="9"/>
    </row>
    <row r="171" spans="1:22" x14ac:dyDescent="0.25">
      <c r="A171" s="1"/>
      <c r="B171" s="7"/>
      <c r="C171" s="7"/>
      <c r="D171" s="9"/>
      <c r="F171" s="1"/>
      <c r="G171" s="7"/>
      <c r="H171" s="7"/>
      <c r="I171" s="9"/>
      <c r="K171" s="1"/>
      <c r="L171" s="7"/>
      <c r="M171" s="7"/>
      <c r="N171" s="9"/>
      <c r="O171" s="7"/>
      <c r="P171" s="1"/>
      <c r="Q171" s="7"/>
      <c r="R171" s="7"/>
      <c r="S171" s="9"/>
    </row>
    <row r="172" spans="1:22" x14ac:dyDescent="0.25">
      <c r="A172" s="7"/>
      <c r="F172" s="7"/>
      <c r="K172" s="7"/>
      <c r="P172" s="7"/>
    </row>
    <row r="173" spans="1:22" x14ac:dyDescent="0.25">
      <c r="C173" s="6"/>
      <c r="D173" s="10"/>
      <c r="H173" s="6"/>
      <c r="I173" s="10"/>
      <c r="M173" s="6"/>
      <c r="N173" s="10"/>
      <c r="R173" s="6"/>
      <c r="S173" s="10"/>
      <c r="U173" s="6"/>
      <c r="V173" s="9"/>
    </row>
    <row r="174" spans="1:22" x14ac:dyDescent="0.25">
      <c r="A174" s="9"/>
      <c r="C174" s="6"/>
      <c r="D174" s="9"/>
      <c r="F174" s="9"/>
      <c r="H174" s="6"/>
      <c r="I174" s="9"/>
      <c r="K174" s="9"/>
      <c r="M174" s="6"/>
      <c r="N174" s="9"/>
      <c r="P174" s="9"/>
      <c r="R174" s="6"/>
      <c r="S174" s="9"/>
      <c r="U174" s="6"/>
      <c r="V174" s="9"/>
    </row>
    <row r="175" spans="1:22" x14ac:dyDescent="0.25">
      <c r="C175" s="6"/>
      <c r="D175" s="10"/>
      <c r="H175" s="6"/>
      <c r="I175" s="10"/>
      <c r="M175" s="6"/>
      <c r="N175" s="10"/>
      <c r="R175" s="6"/>
      <c r="S175" s="10"/>
      <c r="U175" s="6"/>
      <c r="V175" s="9"/>
    </row>
    <row r="177" spans="1:22" x14ac:dyDescent="0.25">
      <c r="A177" s="2"/>
      <c r="B177" s="3"/>
      <c r="F177" s="2"/>
      <c r="G177" s="3"/>
      <c r="K177" s="2"/>
      <c r="L177" s="3"/>
      <c r="O177" s="3"/>
      <c r="P177" s="2"/>
      <c r="Q177" s="3"/>
    </row>
    <row r="179" spans="1:22" x14ac:dyDescent="0.25">
      <c r="A179" s="1"/>
      <c r="B179" s="7"/>
      <c r="C179" s="7"/>
      <c r="D179" s="9"/>
      <c r="F179" s="1"/>
      <c r="G179" s="7"/>
      <c r="H179" s="7"/>
      <c r="I179" s="9"/>
      <c r="K179" s="1"/>
      <c r="L179" s="7"/>
      <c r="M179" s="7"/>
      <c r="N179" s="9"/>
      <c r="O179" s="7"/>
      <c r="P179" s="1"/>
      <c r="Q179" s="7"/>
      <c r="R179" s="7"/>
      <c r="S179" s="9"/>
    </row>
    <row r="180" spans="1:22" x14ac:dyDescent="0.25">
      <c r="A180" s="1"/>
      <c r="B180" s="7"/>
      <c r="C180" s="7"/>
      <c r="D180" s="9"/>
      <c r="F180" s="1"/>
      <c r="G180" s="7"/>
      <c r="H180" s="7"/>
      <c r="I180" s="9"/>
      <c r="K180" s="1"/>
      <c r="L180" s="7"/>
      <c r="M180" s="7"/>
      <c r="N180" s="9"/>
      <c r="O180" s="7"/>
      <c r="P180" s="1"/>
      <c r="Q180" s="7"/>
      <c r="R180" s="7"/>
      <c r="S180" s="9"/>
    </row>
    <row r="181" spans="1:22" x14ac:dyDescent="0.25">
      <c r="A181" s="1"/>
      <c r="B181" s="7"/>
      <c r="C181" s="7"/>
      <c r="D181" s="9"/>
      <c r="F181" s="1"/>
      <c r="G181" s="7"/>
      <c r="H181" s="7"/>
      <c r="I181" s="9"/>
      <c r="K181" s="1"/>
      <c r="L181" s="7"/>
      <c r="M181" s="7"/>
      <c r="N181" s="9"/>
      <c r="O181" s="7"/>
      <c r="P181" s="1"/>
      <c r="Q181" s="7"/>
      <c r="R181" s="7"/>
      <c r="S181" s="9"/>
    </row>
    <row r="182" spans="1:22" x14ac:dyDescent="0.25">
      <c r="A182" s="1"/>
      <c r="B182" s="7"/>
      <c r="C182" s="7"/>
      <c r="D182" s="9"/>
      <c r="F182" s="1"/>
      <c r="G182" s="7"/>
      <c r="H182" s="7"/>
      <c r="I182" s="9"/>
      <c r="K182" s="1"/>
      <c r="L182" s="7"/>
      <c r="M182" s="7"/>
      <c r="N182" s="9"/>
      <c r="O182" s="7"/>
      <c r="P182" s="1"/>
      <c r="Q182" s="7"/>
      <c r="R182" s="7"/>
      <c r="S182" s="9"/>
    </row>
    <row r="183" spans="1:22" x14ac:dyDescent="0.25">
      <c r="A183" s="1"/>
      <c r="B183" s="7"/>
      <c r="C183" s="7"/>
      <c r="D183" s="9"/>
      <c r="F183" s="1"/>
      <c r="G183" s="7"/>
      <c r="H183" s="7"/>
      <c r="I183" s="9"/>
      <c r="K183" s="1"/>
      <c r="L183" s="7"/>
      <c r="M183" s="7"/>
      <c r="N183" s="9"/>
      <c r="O183" s="7"/>
      <c r="P183" s="1"/>
      <c r="Q183" s="7"/>
      <c r="R183" s="7"/>
      <c r="S183" s="9"/>
    </row>
    <row r="184" spans="1:22" x14ac:dyDescent="0.25">
      <c r="A184" s="1"/>
      <c r="B184" s="7"/>
      <c r="C184" s="7"/>
      <c r="D184" s="9"/>
      <c r="F184" s="1"/>
      <c r="G184" s="7"/>
      <c r="H184" s="7"/>
      <c r="I184" s="9"/>
      <c r="K184" s="1"/>
      <c r="L184" s="7"/>
      <c r="M184" s="7"/>
      <c r="N184" s="9"/>
      <c r="O184" s="7"/>
      <c r="P184" s="1"/>
      <c r="Q184" s="7"/>
      <c r="R184" s="7"/>
      <c r="S184" s="9"/>
    </row>
    <row r="185" spans="1:22" x14ac:dyDescent="0.25">
      <c r="A185" s="1"/>
      <c r="B185" s="7"/>
      <c r="C185" s="7"/>
      <c r="D185" s="9"/>
      <c r="F185" s="1"/>
      <c r="G185" s="7"/>
      <c r="H185" s="7"/>
      <c r="I185" s="9"/>
      <c r="K185" s="1"/>
      <c r="L185" s="7"/>
      <c r="M185" s="7"/>
      <c r="N185" s="9"/>
      <c r="O185" s="7"/>
      <c r="P185" s="1"/>
      <c r="Q185" s="7"/>
      <c r="R185" s="7"/>
      <c r="S185" s="9"/>
    </row>
    <row r="186" spans="1:22" x14ac:dyDescent="0.25">
      <c r="A186" s="1"/>
      <c r="B186" s="7"/>
      <c r="C186" s="7"/>
      <c r="D186" s="9"/>
      <c r="F186" s="1"/>
      <c r="G186" s="7"/>
      <c r="H186" s="7"/>
      <c r="I186" s="9"/>
      <c r="K186" s="1"/>
      <c r="L186" s="7"/>
      <c r="M186" s="7"/>
      <c r="N186" s="9"/>
      <c r="O186" s="7"/>
      <c r="P186" s="1"/>
      <c r="Q186" s="7"/>
      <c r="R186" s="7"/>
      <c r="S186" s="9"/>
    </row>
    <row r="187" spans="1:22" x14ac:dyDescent="0.25">
      <c r="A187" s="1"/>
      <c r="B187" s="7"/>
      <c r="C187" s="7"/>
      <c r="D187" s="9"/>
      <c r="F187" s="1"/>
      <c r="G187" s="7"/>
      <c r="H187" s="7"/>
      <c r="I187" s="9"/>
      <c r="K187" s="1"/>
      <c r="L187" s="7"/>
      <c r="M187" s="7"/>
      <c r="N187" s="9"/>
      <c r="O187" s="7"/>
      <c r="P187" s="1"/>
      <c r="Q187" s="7"/>
      <c r="R187" s="7"/>
      <c r="S187" s="9"/>
    </row>
    <row r="188" spans="1:22" x14ac:dyDescent="0.25">
      <c r="A188" s="1"/>
      <c r="B188" s="7"/>
      <c r="C188" s="7"/>
      <c r="D188" s="9"/>
      <c r="F188" s="1"/>
      <c r="G188" s="7"/>
      <c r="H188" s="7"/>
      <c r="I188" s="9"/>
      <c r="K188" s="1"/>
      <c r="L188" s="7"/>
      <c r="M188" s="7"/>
      <c r="N188" s="9"/>
      <c r="O188" s="7"/>
      <c r="P188" s="1"/>
      <c r="Q188" s="7"/>
      <c r="R188" s="7"/>
      <c r="S188" s="9"/>
    </row>
    <row r="189" spans="1:22" x14ac:dyDescent="0.25">
      <c r="A189" s="7"/>
      <c r="F189" s="7"/>
      <c r="K189" s="7"/>
      <c r="P189" s="7"/>
    </row>
    <row r="190" spans="1:22" x14ac:dyDescent="0.25">
      <c r="C190" s="6"/>
      <c r="D190" s="10"/>
      <c r="H190" s="6"/>
      <c r="I190" s="10"/>
      <c r="M190" s="6"/>
      <c r="N190" s="10"/>
      <c r="R190" s="6"/>
      <c r="S190" s="10"/>
      <c r="U190" s="6"/>
      <c r="V190" s="9"/>
    </row>
    <row r="191" spans="1:22" x14ac:dyDescent="0.25">
      <c r="A191" s="9"/>
      <c r="C191" s="6"/>
      <c r="D191" s="9"/>
      <c r="F191" s="9"/>
      <c r="H191" s="6"/>
      <c r="I191" s="9"/>
      <c r="K191" s="9"/>
      <c r="M191" s="6"/>
      <c r="N191" s="9"/>
      <c r="P191" s="9"/>
      <c r="R191" s="6"/>
      <c r="S191" s="9"/>
      <c r="U191" s="6"/>
      <c r="V191" s="9"/>
    </row>
    <row r="192" spans="1:22" x14ac:dyDescent="0.25">
      <c r="C192" s="6"/>
      <c r="D192" s="10"/>
      <c r="H192" s="6"/>
      <c r="I192" s="10"/>
      <c r="M192" s="6"/>
      <c r="N192" s="10"/>
      <c r="R192" s="6"/>
      <c r="S192" s="10"/>
      <c r="U192" s="6"/>
      <c r="V192" s="9"/>
    </row>
    <row r="194" spans="1:1" x14ac:dyDescent="0.25">
      <c r="A194" s="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94"/>
  <sheetViews>
    <sheetView workbookViewId="0"/>
  </sheetViews>
  <sheetFormatPr defaultRowHeight="15" x14ac:dyDescent="0.25"/>
  <sheetData>
    <row r="1" spans="1:22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</row>
    <row r="3" spans="1:22" x14ac:dyDescent="0.25">
      <c r="A3" s="5" t="s">
        <v>172</v>
      </c>
      <c r="F3" s="5"/>
      <c r="P3" s="6"/>
      <c r="Q3" s="10"/>
    </row>
    <row r="4" spans="1:22" x14ac:dyDescent="0.25">
      <c r="P4" s="9"/>
    </row>
    <row r="5" spans="1:22" x14ac:dyDescent="0.25">
      <c r="A5" s="2" t="s">
        <v>48</v>
      </c>
      <c r="B5" s="3"/>
      <c r="F5" s="2"/>
      <c r="G5" s="3"/>
      <c r="K5" s="2"/>
      <c r="L5" s="3"/>
      <c r="O5" s="3"/>
      <c r="P5" s="2"/>
      <c r="Q5" s="3"/>
    </row>
    <row r="7" spans="1:22" x14ac:dyDescent="0.25">
      <c r="A7" s="1" t="s">
        <v>160</v>
      </c>
      <c r="B7" s="7">
        <v>3706</v>
      </c>
      <c r="C7" s="7">
        <v>3728</v>
      </c>
      <c r="D7" s="9">
        <f t="shared" ref="D7:D16" si="0">B7 - C7</f>
        <v>-22</v>
      </c>
      <c r="F7" s="1" t="s">
        <v>160</v>
      </c>
      <c r="G7" s="7">
        <v>3251</v>
      </c>
      <c r="H7" s="7">
        <v>3270</v>
      </c>
      <c r="I7" s="9">
        <f t="shared" ref="I7:I16" si="1">G7 - H7</f>
        <v>-19</v>
      </c>
      <c r="K7" s="1" t="s">
        <v>160</v>
      </c>
      <c r="L7" s="7">
        <v>3554</v>
      </c>
      <c r="M7" s="7">
        <v>3577</v>
      </c>
      <c r="N7" s="9">
        <f t="shared" ref="N7:N16" si="2">L7 - M7</f>
        <v>-23</v>
      </c>
      <c r="O7" s="7"/>
      <c r="P7" s="1" t="s">
        <v>160</v>
      </c>
      <c r="Q7" s="7">
        <v>3276</v>
      </c>
      <c r="R7" s="7">
        <v>3300</v>
      </c>
      <c r="S7" s="9">
        <f t="shared" ref="S7:S16" si="3">Q7 - R7</f>
        <v>-24</v>
      </c>
    </row>
    <row r="8" spans="1:22" x14ac:dyDescent="0.25">
      <c r="A8" s="1" t="s">
        <v>161</v>
      </c>
      <c r="B8" s="7">
        <v>4078</v>
      </c>
      <c r="C8" s="7">
        <v>4100</v>
      </c>
      <c r="D8" s="9">
        <f t="shared" si="0"/>
        <v>-22</v>
      </c>
      <c r="F8" s="1" t="s">
        <v>161</v>
      </c>
      <c r="G8" s="7">
        <v>3625</v>
      </c>
      <c r="H8" s="7">
        <v>3643</v>
      </c>
      <c r="I8" s="9">
        <f t="shared" si="1"/>
        <v>-18</v>
      </c>
      <c r="K8" s="1" t="s">
        <v>161</v>
      </c>
      <c r="L8" s="7">
        <v>3949</v>
      </c>
      <c r="M8" s="7">
        <v>3972</v>
      </c>
      <c r="N8" s="9">
        <f t="shared" si="2"/>
        <v>-23</v>
      </c>
      <c r="O8" s="7"/>
      <c r="P8" s="1" t="s">
        <v>161</v>
      </c>
      <c r="Q8" s="7">
        <v>3664</v>
      </c>
      <c r="R8" s="7">
        <v>3687</v>
      </c>
      <c r="S8" s="9">
        <f t="shared" si="3"/>
        <v>-23</v>
      </c>
    </row>
    <row r="9" spans="1:22" x14ac:dyDescent="0.25">
      <c r="A9" s="1" t="s">
        <v>162</v>
      </c>
      <c r="B9" s="7">
        <v>4494</v>
      </c>
      <c r="C9" s="7">
        <v>4516</v>
      </c>
      <c r="D9" s="9">
        <f t="shared" si="0"/>
        <v>-22</v>
      </c>
      <c r="F9" s="1" t="s">
        <v>162</v>
      </c>
      <c r="G9" s="7">
        <v>4026</v>
      </c>
      <c r="H9" s="7">
        <v>4044</v>
      </c>
      <c r="I9" s="9">
        <f t="shared" si="1"/>
        <v>-18</v>
      </c>
      <c r="K9" s="1" t="s">
        <v>162</v>
      </c>
      <c r="L9" s="7">
        <v>4369</v>
      </c>
      <c r="M9" s="7">
        <v>4386</v>
      </c>
      <c r="N9" s="9">
        <f t="shared" si="2"/>
        <v>-17</v>
      </c>
      <c r="O9" s="7"/>
      <c r="P9" s="1" t="s">
        <v>162</v>
      </c>
      <c r="Q9" s="7">
        <v>4067</v>
      </c>
      <c r="R9" s="7">
        <v>4090</v>
      </c>
      <c r="S9" s="9">
        <f t="shared" si="3"/>
        <v>-23</v>
      </c>
    </row>
    <row r="10" spans="1:22" x14ac:dyDescent="0.25">
      <c r="A10" s="1" t="s">
        <v>163</v>
      </c>
      <c r="B10" s="7">
        <v>4872</v>
      </c>
      <c r="C10" s="7">
        <v>4892</v>
      </c>
      <c r="D10" s="9">
        <f t="shared" si="0"/>
        <v>-20</v>
      </c>
      <c r="F10" s="1" t="s">
        <v>163</v>
      </c>
      <c r="G10" s="7">
        <v>4461</v>
      </c>
      <c r="H10" s="7">
        <v>4483</v>
      </c>
      <c r="I10" s="9">
        <f t="shared" si="1"/>
        <v>-22</v>
      </c>
      <c r="K10" s="1" t="s">
        <v>163</v>
      </c>
      <c r="L10" s="7">
        <v>4787</v>
      </c>
      <c r="M10" s="7">
        <v>4809</v>
      </c>
      <c r="N10" s="9">
        <f t="shared" si="2"/>
        <v>-22</v>
      </c>
      <c r="O10" s="7"/>
      <c r="P10" s="1" t="s">
        <v>163</v>
      </c>
      <c r="Q10" s="7">
        <v>4505</v>
      </c>
      <c r="R10" s="7">
        <v>4527</v>
      </c>
      <c r="S10" s="9">
        <f t="shared" si="3"/>
        <v>-22</v>
      </c>
    </row>
    <row r="11" spans="1:22" x14ac:dyDescent="0.25">
      <c r="A11" s="1" t="s">
        <v>164</v>
      </c>
      <c r="B11" s="7">
        <v>5299</v>
      </c>
      <c r="C11" s="7">
        <v>5317</v>
      </c>
      <c r="D11" s="9">
        <f t="shared" si="0"/>
        <v>-18</v>
      </c>
      <c r="F11" s="1" t="s">
        <v>164</v>
      </c>
      <c r="G11" s="7">
        <v>4881</v>
      </c>
      <c r="H11" s="7">
        <v>4899</v>
      </c>
      <c r="I11" s="9">
        <f t="shared" si="1"/>
        <v>-18</v>
      </c>
      <c r="K11" s="1" t="s">
        <v>164</v>
      </c>
      <c r="L11" s="7">
        <v>5224</v>
      </c>
      <c r="M11" s="7">
        <v>5241</v>
      </c>
      <c r="N11" s="9">
        <f t="shared" si="2"/>
        <v>-17</v>
      </c>
      <c r="O11" s="7"/>
      <c r="P11" s="1" t="s">
        <v>164</v>
      </c>
      <c r="Q11" s="7">
        <v>4962</v>
      </c>
      <c r="R11" s="7">
        <v>4980</v>
      </c>
      <c r="S11" s="9">
        <f t="shared" si="3"/>
        <v>-18</v>
      </c>
    </row>
    <row r="12" spans="1:22" x14ac:dyDescent="0.25">
      <c r="A12" s="1" t="s">
        <v>165</v>
      </c>
      <c r="B12" s="7">
        <v>5694</v>
      </c>
      <c r="C12" s="7">
        <v>5713</v>
      </c>
      <c r="D12" s="9">
        <f t="shared" si="0"/>
        <v>-19</v>
      </c>
      <c r="F12" s="1" t="s">
        <v>165</v>
      </c>
      <c r="G12" s="7">
        <v>5301</v>
      </c>
      <c r="H12" s="7">
        <v>5323</v>
      </c>
      <c r="I12" s="9">
        <f t="shared" si="1"/>
        <v>-22</v>
      </c>
      <c r="K12" s="1" t="s">
        <v>165</v>
      </c>
      <c r="L12" s="7">
        <v>5650</v>
      </c>
      <c r="M12" s="7">
        <v>5673</v>
      </c>
      <c r="N12" s="9">
        <f t="shared" si="2"/>
        <v>-23</v>
      </c>
      <c r="O12" s="7"/>
      <c r="P12" s="1" t="s">
        <v>165</v>
      </c>
      <c r="Q12" s="7">
        <v>5415</v>
      </c>
      <c r="R12" s="7">
        <v>5436</v>
      </c>
      <c r="S12" s="9">
        <f t="shared" si="3"/>
        <v>-21</v>
      </c>
    </row>
    <row r="13" spans="1:22" x14ac:dyDescent="0.25">
      <c r="A13" s="1" t="s">
        <v>166</v>
      </c>
      <c r="B13" s="7">
        <v>6102</v>
      </c>
      <c r="C13" s="7">
        <v>6122</v>
      </c>
      <c r="D13" s="9">
        <f t="shared" si="0"/>
        <v>-20</v>
      </c>
      <c r="F13" s="1" t="s">
        <v>166</v>
      </c>
      <c r="G13" s="7">
        <v>5732</v>
      </c>
      <c r="H13" s="7">
        <v>5748</v>
      </c>
      <c r="I13" s="9">
        <f t="shared" si="1"/>
        <v>-16</v>
      </c>
      <c r="K13" s="1" t="s">
        <v>166</v>
      </c>
      <c r="L13" s="7">
        <v>6074</v>
      </c>
      <c r="M13" s="7">
        <v>6097</v>
      </c>
      <c r="N13" s="9">
        <f t="shared" si="2"/>
        <v>-23</v>
      </c>
      <c r="O13" s="7"/>
      <c r="P13" s="1" t="s">
        <v>166</v>
      </c>
      <c r="Q13" s="7">
        <v>5862</v>
      </c>
      <c r="R13" s="7">
        <v>5881</v>
      </c>
      <c r="S13" s="9">
        <f t="shared" si="3"/>
        <v>-19</v>
      </c>
    </row>
    <row r="14" spans="1:22" x14ac:dyDescent="0.25">
      <c r="A14" s="1" t="s">
        <v>167</v>
      </c>
      <c r="B14" s="7">
        <v>6487</v>
      </c>
      <c r="C14" s="7">
        <v>6509</v>
      </c>
      <c r="D14" s="9">
        <f t="shared" si="0"/>
        <v>-22</v>
      </c>
      <c r="F14" s="1" t="s">
        <v>167</v>
      </c>
      <c r="G14" s="7">
        <v>6169</v>
      </c>
      <c r="H14" s="7">
        <v>6187</v>
      </c>
      <c r="I14" s="9">
        <f t="shared" si="1"/>
        <v>-18</v>
      </c>
      <c r="K14" s="1" t="s">
        <v>167</v>
      </c>
      <c r="L14" s="7">
        <v>6497</v>
      </c>
      <c r="M14" s="7">
        <v>6520</v>
      </c>
      <c r="N14" s="9">
        <f t="shared" si="2"/>
        <v>-23</v>
      </c>
      <c r="O14" s="7"/>
      <c r="P14" s="1" t="s">
        <v>167</v>
      </c>
      <c r="Q14" s="7">
        <v>6309</v>
      </c>
      <c r="R14" s="7">
        <v>6326</v>
      </c>
      <c r="S14" s="9">
        <f t="shared" si="3"/>
        <v>-17</v>
      </c>
    </row>
    <row r="15" spans="1:22" x14ac:dyDescent="0.25">
      <c r="A15" s="1" t="s">
        <v>168</v>
      </c>
      <c r="B15" s="7">
        <v>6966</v>
      </c>
      <c r="C15" s="7">
        <v>6990</v>
      </c>
      <c r="D15" s="9">
        <f t="shared" si="0"/>
        <v>-24</v>
      </c>
      <c r="F15" s="1" t="s">
        <v>168</v>
      </c>
      <c r="G15" s="7">
        <v>6608</v>
      </c>
      <c r="H15" s="7">
        <v>6630</v>
      </c>
      <c r="I15" s="9">
        <f t="shared" si="1"/>
        <v>-22</v>
      </c>
      <c r="K15" s="1" t="s">
        <v>168</v>
      </c>
      <c r="L15" s="7">
        <v>6950</v>
      </c>
      <c r="M15" s="7">
        <v>6974</v>
      </c>
      <c r="N15" s="9">
        <f t="shared" si="2"/>
        <v>-24</v>
      </c>
      <c r="O15" s="7"/>
      <c r="P15" s="1" t="s">
        <v>168</v>
      </c>
      <c r="Q15" s="7">
        <v>7508</v>
      </c>
      <c r="R15" s="7">
        <v>7529</v>
      </c>
      <c r="S15" s="9">
        <f t="shared" si="3"/>
        <v>-21</v>
      </c>
    </row>
    <row r="16" spans="1:22" x14ac:dyDescent="0.25">
      <c r="A16" s="1" t="s">
        <v>169</v>
      </c>
      <c r="B16" s="7">
        <v>7387</v>
      </c>
      <c r="C16" s="7">
        <v>7407</v>
      </c>
      <c r="D16" s="9">
        <f t="shared" si="0"/>
        <v>-20</v>
      </c>
      <c r="F16" s="1" t="s">
        <v>169</v>
      </c>
      <c r="G16" s="7">
        <v>7022</v>
      </c>
      <c r="H16" s="7">
        <v>7046</v>
      </c>
      <c r="I16" s="9">
        <f t="shared" si="1"/>
        <v>-24</v>
      </c>
      <c r="K16" s="1" t="s">
        <v>169</v>
      </c>
      <c r="L16" s="7">
        <v>7391</v>
      </c>
      <c r="M16" s="7">
        <v>7413</v>
      </c>
      <c r="N16" s="9">
        <f t="shared" si="2"/>
        <v>-22</v>
      </c>
      <c r="O16" s="7"/>
      <c r="P16" s="1" t="s">
        <v>169</v>
      </c>
      <c r="Q16" s="7">
        <v>8269</v>
      </c>
      <c r="R16" s="7">
        <v>8292</v>
      </c>
      <c r="S16" s="9">
        <f t="shared" si="3"/>
        <v>-23</v>
      </c>
    </row>
    <row r="17" spans="1:22" x14ac:dyDescent="0.25">
      <c r="A17" s="7"/>
      <c r="F17" s="7"/>
      <c r="K17" s="7"/>
      <c r="P17" s="7"/>
    </row>
    <row r="18" spans="1:22" x14ac:dyDescent="0.25">
      <c r="C18" s="6" t="s">
        <v>5</v>
      </c>
      <c r="D18" s="10">
        <f>AVERAGE(D7:D16)</f>
        <v>-20.9</v>
      </c>
      <c r="H18" s="6" t="s">
        <v>5</v>
      </c>
      <c r="I18" s="10">
        <f>AVERAGE(I7:I16)</f>
        <v>-19.7</v>
      </c>
      <c r="M18" s="6" t="s">
        <v>5</v>
      </c>
      <c r="N18" s="10">
        <f>AVERAGE(N7:N16)</f>
        <v>-21.7</v>
      </c>
      <c r="R18" s="6" t="s">
        <v>5</v>
      </c>
      <c r="S18" s="10">
        <f>AVERAGE(S7:S16)</f>
        <v>-21.1</v>
      </c>
      <c r="U18" s="6" t="s">
        <v>5</v>
      </c>
      <c r="V18" s="9">
        <f>AVERAGE(S7:S16,N7:N16,I7:I16,D7:D16)</f>
        <v>-20.85</v>
      </c>
    </row>
    <row r="19" spans="1:22" x14ac:dyDescent="0.25">
      <c r="A19" s="9"/>
      <c r="C19" s="6" t="s">
        <v>6</v>
      </c>
      <c r="D19" s="9">
        <f>MAX(D7:D16)</f>
        <v>-18</v>
      </c>
      <c r="F19" s="9"/>
      <c r="H19" s="6" t="s">
        <v>6</v>
      </c>
      <c r="I19" s="9">
        <f>MAX(I7:I16)</f>
        <v>-16</v>
      </c>
      <c r="K19" s="9"/>
      <c r="M19" s="6" t="s">
        <v>6</v>
      </c>
      <c r="N19" s="9">
        <f>MAX(N7:N16)</f>
        <v>-17</v>
      </c>
      <c r="P19" s="9"/>
      <c r="R19" s="6" t="s">
        <v>6</v>
      </c>
      <c r="S19" s="9">
        <f>MAX(S7:S16)</f>
        <v>-17</v>
      </c>
      <c r="U19" s="6" t="s">
        <v>6</v>
      </c>
      <c r="V19" s="9">
        <f>MAX(S7:S16,N7:N16,I7:I16,D7:D16)</f>
        <v>-16</v>
      </c>
    </row>
    <row r="20" spans="1:22" x14ac:dyDescent="0.25">
      <c r="C20" s="6" t="s">
        <v>4</v>
      </c>
      <c r="D20" s="10">
        <f>MIN(D7:D16)</f>
        <v>-24</v>
      </c>
      <c r="H20" s="6" t="s">
        <v>4</v>
      </c>
      <c r="I20" s="10">
        <f>MIN(I7:I16)</f>
        <v>-24</v>
      </c>
      <c r="M20" s="6" t="s">
        <v>4</v>
      </c>
      <c r="N20" s="10">
        <f>MIN(N7:N16)</f>
        <v>-24</v>
      </c>
      <c r="R20" s="6" t="s">
        <v>4</v>
      </c>
      <c r="S20" s="10">
        <f>MIN(S7:S16)</f>
        <v>-24</v>
      </c>
      <c r="U20" s="6" t="s">
        <v>4</v>
      </c>
      <c r="V20" s="9">
        <f>MIN(S7:S16,N7:N16,I7:I16,D7:D16)</f>
        <v>-24</v>
      </c>
    </row>
    <row r="22" spans="1:22" x14ac:dyDescent="0.25">
      <c r="A22" s="2" t="s">
        <v>46</v>
      </c>
      <c r="B22" s="3"/>
      <c r="F22" s="2"/>
      <c r="G22" s="3"/>
      <c r="K22" s="2"/>
      <c r="L22" s="3"/>
      <c r="O22" s="3"/>
      <c r="P22" s="2"/>
      <c r="Q22" s="3"/>
    </row>
    <row r="24" spans="1:22" x14ac:dyDescent="0.25">
      <c r="A24" s="1" t="s">
        <v>160</v>
      </c>
      <c r="B24" s="7">
        <v>3138</v>
      </c>
      <c r="C24" s="7">
        <v>3159</v>
      </c>
      <c r="D24" s="9">
        <f t="shared" ref="D24:D33" si="4">B24 - C24</f>
        <v>-21</v>
      </c>
      <c r="F24" s="1" t="s">
        <v>160</v>
      </c>
      <c r="G24" s="7">
        <v>3451</v>
      </c>
      <c r="H24" s="7">
        <v>3471</v>
      </c>
      <c r="I24" s="9">
        <f t="shared" ref="I24:I33" si="5">G24 - H24</f>
        <v>-20</v>
      </c>
      <c r="K24" s="1" t="s">
        <v>160</v>
      </c>
      <c r="L24" s="7">
        <v>3306</v>
      </c>
      <c r="M24" s="7">
        <v>3323</v>
      </c>
      <c r="N24" s="9">
        <f t="shared" ref="N24:N33" si="6">L24 - M24</f>
        <v>-17</v>
      </c>
      <c r="O24" s="7"/>
      <c r="P24" s="1" t="s">
        <v>160</v>
      </c>
      <c r="Q24" s="7">
        <v>3517</v>
      </c>
      <c r="R24" s="7">
        <v>3538</v>
      </c>
      <c r="S24" s="9">
        <f t="shared" ref="S24:S33" si="7">Q24 - R24</f>
        <v>-21</v>
      </c>
    </row>
    <row r="25" spans="1:22" x14ac:dyDescent="0.25">
      <c r="A25" s="1" t="s">
        <v>161</v>
      </c>
      <c r="B25" s="7">
        <v>3514</v>
      </c>
      <c r="C25" s="7">
        <v>3531</v>
      </c>
      <c r="D25" s="9">
        <f t="shared" si="4"/>
        <v>-17</v>
      </c>
      <c r="F25" s="1" t="s">
        <v>161</v>
      </c>
      <c r="G25" s="7">
        <v>3837</v>
      </c>
      <c r="H25" s="7">
        <v>3853</v>
      </c>
      <c r="I25" s="9">
        <f t="shared" si="5"/>
        <v>-16</v>
      </c>
      <c r="K25" s="1" t="s">
        <v>161</v>
      </c>
      <c r="L25" s="7">
        <v>3689</v>
      </c>
      <c r="M25" s="7">
        <v>3706</v>
      </c>
      <c r="N25" s="9">
        <f t="shared" si="6"/>
        <v>-17</v>
      </c>
      <c r="O25" s="7"/>
      <c r="P25" s="1" t="s">
        <v>161</v>
      </c>
      <c r="Q25" s="7">
        <v>3885</v>
      </c>
      <c r="R25" s="7">
        <v>3906</v>
      </c>
      <c r="S25" s="9">
        <f t="shared" si="7"/>
        <v>-21</v>
      </c>
    </row>
    <row r="26" spans="1:22" x14ac:dyDescent="0.25">
      <c r="A26" s="1" t="s">
        <v>162</v>
      </c>
      <c r="B26" s="7">
        <v>3868</v>
      </c>
      <c r="C26" s="7">
        <v>3887</v>
      </c>
      <c r="D26" s="9">
        <f t="shared" si="4"/>
        <v>-19</v>
      </c>
      <c r="F26" s="1" t="s">
        <v>162</v>
      </c>
      <c r="G26" s="7">
        <v>4203</v>
      </c>
      <c r="H26" s="7">
        <v>4225</v>
      </c>
      <c r="I26" s="9">
        <f t="shared" si="5"/>
        <v>-22</v>
      </c>
      <c r="K26" s="1" t="s">
        <v>162</v>
      </c>
      <c r="L26" s="7">
        <v>4083</v>
      </c>
      <c r="M26" s="7">
        <v>4101</v>
      </c>
      <c r="N26" s="9">
        <f t="shared" si="6"/>
        <v>-18</v>
      </c>
      <c r="O26" s="7"/>
      <c r="P26" s="1" t="s">
        <v>162</v>
      </c>
      <c r="Q26" s="7">
        <v>4270</v>
      </c>
      <c r="R26" s="7">
        <v>4289</v>
      </c>
      <c r="S26" s="9">
        <f t="shared" si="7"/>
        <v>-19</v>
      </c>
    </row>
    <row r="27" spans="1:22" x14ac:dyDescent="0.25">
      <c r="A27" s="1" t="s">
        <v>163</v>
      </c>
      <c r="B27" s="7">
        <v>4238</v>
      </c>
      <c r="C27" s="7">
        <v>4256</v>
      </c>
      <c r="D27" s="9">
        <f t="shared" si="4"/>
        <v>-18</v>
      </c>
      <c r="F27" s="1" t="s">
        <v>163</v>
      </c>
      <c r="G27" s="7">
        <v>4579</v>
      </c>
      <c r="H27" s="7">
        <v>4601</v>
      </c>
      <c r="I27" s="9">
        <f t="shared" si="5"/>
        <v>-22</v>
      </c>
      <c r="K27" s="1" t="s">
        <v>163</v>
      </c>
      <c r="L27" s="7">
        <v>4481</v>
      </c>
      <c r="M27" s="7">
        <v>4497</v>
      </c>
      <c r="N27" s="9">
        <f t="shared" si="6"/>
        <v>-16</v>
      </c>
      <c r="O27" s="7"/>
      <c r="P27" s="1" t="s">
        <v>163</v>
      </c>
      <c r="Q27" s="7">
        <v>4649</v>
      </c>
      <c r="R27" s="7">
        <v>4671</v>
      </c>
      <c r="S27" s="9">
        <f t="shared" si="7"/>
        <v>-22</v>
      </c>
    </row>
    <row r="28" spans="1:22" x14ac:dyDescent="0.25">
      <c r="A28" s="1" t="s">
        <v>164</v>
      </c>
      <c r="B28" s="7">
        <v>4611</v>
      </c>
      <c r="C28" s="7">
        <v>4631</v>
      </c>
      <c r="D28" s="9">
        <f t="shared" si="4"/>
        <v>-20</v>
      </c>
      <c r="F28" s="1" t="s">
        <v>164</v>
      </c>
      <c r="G28" s="7">
        <v>4968</v>
      </c>
      <c r="H28" s="7">
        <v>4983</v>
      </c>
      <c r="I28" s="9">
        <f t="shared" si="5"/>
        <v>-15</v>
      </c>
      <c r="K28" s="1" t="s">
        <v>164</v>
      </c>
      <c r="L28" s="7">
        <v>4867</v>
      </c>
      <c r="M28" s="7">
        <v>4891</v>
      </c>
      <c r="N28" s="9">
        <f t="shared" si="6"/>
        <v>-24</v>
      </c>
      <c r="O28" s="7"/>
      <c r="P28" s="1" t="s">
        <v>164</v>
      </c>
      <c r="Q28" s="7">
        <v>5061</v>
      </c>
      <c r="R28" s="7">
        <v>5085</v>
      </c>
      <c r="S28" s="9">
        <f t="shared" si="7"/>
        <v>-24</v>
      </c>
    </row>
    <row r="29" spans="1:22" x14ac:dyDescent="0.25">
      <c r="A29" s="1" t="s">
        <v>165</v>
      </c>
      <c r="B29" s="7">
        <v>5041</v>
      </c>
      <c r="C29" s="7">
        <v>5064</v>
      </c>
      <c r="D29" s="9">
        <f t="shared" si="4"/>
        <v>-23</v>
      </c>
      <c r="F29" s="1" t="s">
        <v>165</v>
      </c>
      <c r="G29" s="7">
        <v>5368</v>
      </c>
      <c r="H29" s="7">
        <v>5385</v>
      </c>
      <c r="I29" s="9">
        <f t="shared" si="5"/>
        <v>-17</v>
      </c>
      <c r="K29" s="1" t="s">
        <v>165</v>
      </c>
      <c r="L29" s="7">
        <v>5272</v>
      </c>
      <c r="M29" s="7">
        <v>5294</v>
      </c>
      <c r="N29" s="9">
        <f t="shared" si="6"/>
        <v>-22</v>
      </c>
      <c r="O29" s="7"/>
      <c r="P29" s="1" t="s">
        <v>165</v>
      </c>
      <c r="Q29" s="7">
        <v>5465</v>
      </c>
      <c r="R29" s="7">
        <v>5483</v>
      </c>
      <c r="S29" s="9">
        <f t="shared" si="7"/>
        <v>-18</v>
      </c>
    </row>
    <row r="30" spans="1:22" x14ac:dyDescent="0.25">
      <c r="A30" s="1" t="s">
        <v>166</v>
      </c>
      <c r="B30" s="7">
        <v>5436</v>
      </c>
      <c r="C30" s="7">
        <v>5453</v>
      </c>
      <c r="D30" s="9">
        <f t="shared" si="4"/>
        <v>-17</v>
      </c>
      <c r="F30" s="1" t="s">
        <v>166</v>
      </c>
      <c r="G30" s="7">
        <v>5775</v>
      </c>
      <c r="H30" s="7">
        <v>5795</v>
      </c>
      <c r="I30" s="9">
        <f t="shared" si="5"/>
        <v>-20</v>
      </c>
      <c r="K30" s="1" t="s">
        <v>166</v>
      </c>
      <c r="L30" s="7">
        <v>5672</v>
      </c>
      <c r="M30" s="7">
        <v>5690</v>
      </c>
      <c r="N30" s="9">
        <f t="shared" si="6"/>
        <v>-18</v>
      </c>
      <c r="O30" s="7"/>
      <c r="P30" s="1" t="s">
        <v>166</v>
      </c>
      <c r="Q30" s="7">
        <v>5884</v>
      </c>
      <c r="R30" s="7">
        <v>5900</v>
      </c>
      <c r="S30" s="9">
        <f t="shared" si="7"/>
        <v>-16</v>
      </c>
    </row>
    <row r="31" spans="1:22" x14ac:dyDescent="0.25">
      <c r="A31" s="1" t="s">
        <v>167</v>
      </c>
      <c r="B31" s="7">
        <v>5818</v>
      </c>
      <c r="C31" s="7">
        <v>5841</v>
      </c>
      <c r="D31" s="9">
        <f t="shared" si="4"/>
        <v>-23</v>
      </c>
      <c r="F31" s="1" t="s">
        <v>167</v>
      </c>
      <c r="G31" s="7">
        <v>6173</v>
      </c>
      <c r="H31" s="7">
        <v>6194</v>
      </c>
      <c r="I31" s="9">
        <f t="shared" si="5"/>
        <v>-21</v>
      </c>
      <c r="K31" s="1" t="s">
        <v>167</v>
      </c>
      <c r="L31" s="7">
        <v>6076</v>
      </c>
      <c r="M31" s="7">
        <v>6098</v>
      </c>
      <c r="N31" s="9">
        <f t="shared" si="6"/>
        <v>-22</v>
      </c>
      <c r="O31" s="7"/>
      <c r="P31" s="1" t="s">
        <v>167</v>
      </c>
      <c r="Q31" s="7">
        <v>6283</v>
      </c>
      <c r="R31" s="7">
        <v>6302</v>
      </c>
      <c r="S31" s="9">
        <f t="shared" si="7"/>
        <v>-19</v>
      </c>
    </row>
    <row r="32" spans="1:22" x14ac:dyDescent="0.25">
      <c r="A32" s="1" t="s">
        <v>168</v>
      </c>
      <c r="B32" s="7">
        <v>6229</v>
      </c>
      <c r="C32" s="7">
        <v>6251</v>
      </c>
      <c r="D32" s="9">
        <f t="shared" si="4"/>
        <v>-22</v>
      </c>
      <c r="F32" s="1" t="s">
        <v>168</v>
      </c>
      <c r="G32" s="7">
        <v>6613</v>
      </c>
      <c r="H32" s="7">
        <v>6634</v>
      </c>
      <c r="I32" s="9">
        <f t="shared" si="5"/>
        <v>-21</v>
      </c>
      <c r="K32" s="1" t="s">
        <v>168</v>
      </c>
      <c r="L32" s="7">
        <v>6469</v>
      </c>
      <c r="M32" s="7">
        <v>6488</v>
      </c>
      <c r="N32" s="9">
        <f t="shared" si="6"/>
        <v>-19</v>
      </c>
      <c r="O32" s="7"/>
      <c r="P32" s="1" t="s">
        <v>168</v>
      </c>
      <c r="Q32" s="7">
        <v>6730</v>
      </c>
      <c r="R32" s="7">
        <v>6745</v>
      </c>
      <c r="S32" s="9">
        <f t="shared" si="7"/>
        <v>-15</v>
      </c>
    </row>
    <row r="33" spans="1:22" x14ac:dyDescent="0.25">
      <c r="A33" s="1" t="s">
        <v>169</v>
      </c>
      <c r="B33" s="7">
        <v>6634</v>
      </c>
      <c r="C33" s="7">
        <v>6649</v>
      </c>
      <c r="D33" s="9">
        <f t="shared" si="4"/>
        <v>-15</v>
      </c>
      <c r="F33" s="1" t="s">
        <v>169</v>
      </c>
      <c r="G33" s="7">
        <v>7022</v>
      </c>
      <c r="H33" s="7">
        <v>7042</v>
      </c>
      <c r="I33" s="9">
        <f t="shared" si="5"/>
        <v>-20</v>
      </c>
      <c r="K33" s="1" t="s">
        <v>169</v>
      </c>
      <c r="L33" s="7">
        <v>6851</v>
      </c>
      <c r="M33" s="7">
        <v>6870</v>
      </c>
      <c r="N33" s="9">
        <f t="shared" si="6"/>
        <v>-19</v>
      </c>
      <c r="O33" s="7"/>
      <c r="P33" s="1" t="s">
        <v>169</v>
      </c>
      <c r="Q33" s="7">
        <v>7153</v>
      </c>
      <c r="R33" s="7">
        <v>7173</v>
      </c>
      <c r="S33" s="9">
        <f t="shared" si="7"/>
        <v>-20</v>
      </c>
    </row>
    <row r="34" spans="1:22" x14ac:dyDescent="0.25">
      <c r="A34" s="7"/>
      <c r="F34" s="7"/>
      <c r="K34" s="7"/>
      <c r="P34" s="7"/>
    </row>
    <row r="35" spans="1:22" x14ac:dyDescent="0.25">
      <c r="C35" s="6" t="s">
        <v>5</v>
      </c>
      <c r="D35" s="10">
        <f>AVERAGE(D24:D33)</f>
        <v>-19.5</v>
      </c>
      <c r="H35" s="6" t="s">
        <v>5</v>
      </c>
      <c r="I35" s="10">
        <f>AVERAGE(I24:I33)</f>
        <v>-19.399999999999999</v>
      </c>
      <c r="M35" s="6" t="s">
        <v>5</v>
      </c>
      <c r="N35" s="10">
        <f>AVERAGE(N24:N33)</f>
        <v>-19.2</v>
      </c>
      <c r="R35" s="6" t="s">
        <v>5</v>
      </c>
      <c r="S35" s="10">
        <f>AVERAGE(S24:S33)</f>
        <v>-19.5</v>
      </c>
      <c r="U35" s="6" t="s">
        <v>5</v>
      </c>
      <c r="V35" s="9">
        <f>AVERAGE(S24:S33,N24:N33,I24:I33,D24:D33)</f>
        <v>-19.399999999999999</v>
      </c>
    </row>
    <row r="36" spans="1:22" x14ac:dyDescent="0.25">
      <c r="A36" s="9"/>
      <c r="C36" s="6" t="s">
        <v>6</v>
      </c>
      <c r="D36" s="9">
        <f>MAX(D24:D33)</f>
        <v>-15</v>
      </c>
      <c r="F36" s="9"/>
      <c r="H36" s="6" t="s">
        <v>6</v>
      </c>
      <c r="I36" s="9">
        <f>MAX(I24:I33)</f>
        <v>-15</v>
      </c>
      <c r="K36" s="9"/>
      <c r="M36" s="6" t="s">
        <v>6</v>
      </c>
      <c r="N36" s="9">
        <f>MAX(N24:N33)</f>
        <v>-16</v>
      </c>
      <c r="P36" s="9"/>
      <c r="R36" s="6" t="s">
        <v>6</v>
      </c>
      <c r="S36" s="9">
        <f>MAX(S24:S33)</f>
        <v>-15</v>
      </c>
      <c r="U36" s="6" t="s">
        <v>6</v>
      </c>
      <c r="V36" s="9">
        <f>MAX(S24:S33,N24:N33,I24:I33,D24:D33)</f>
        <v>-15</v>
      </c>
    </row>
    <row r="37" spans="1:22" x14ac:dyDescent="0.25">
      <c r="C37" s="6" t="s">
        <v>4</v>
      </c>
      <c r="D37" s="10">
        <f>MIN(D24:D33)</f>
        <v>-23</v>
      </c>
      <c r="H37" s="6" t="s">
        <v>4</v>
      </c>
      <c r="I37" s="10">
        <f>MIN(I24:I33)</f>
        <v>-22</v>
      </c>
      <c r="M37" s="6" t="s">
        <v>4</v>
      </c>
      <c r="N37" s="10">
        <f>MIN(N24:N33)</f>
        <v>-24</v>
      </c>
      <c r="R37" s="6" t="s">
        <v>4</v>
      </c>
      <c r="S37" s="10">
        <f>MIN(S24:S33)</f>
        <v>-24</v>
      </c>
      <c r="U37" s="6" t="s">
        <v>4</v>
      </c>
      <c r="V37" s="9">
        <f>MIN(S24:S33,N24:N33,I24:I33,D24:D33)</f>
        <v>-24</v>
      </c>
    </row>
    <row r="39" spans="1:22" x14ac:dyDescent="0.25">
      <c r="A39" s="2" t="s">
        <v>158</v>
      </c>
      <c r="B39" s="3"/>
      <c r="F39" s="2"/>
      <c r="G39" s="3"/>
      <c r="K39" s="2"/>
      <c r="L39" s="3"/>
      <c r="O39" s="3"/>
      <c r="P39" s="2"/>
      <c r="Q39" s="3"/>
    </row>
    <row r="41" spans="1:22" x14ac:dyDescent="0.25">
      <c r="A41" s="1" t="s">
        <v>160</v>
      </c>
      <c r="B41" s="7">
        <v>4077</v>
      </c>
      <c r="C41" s="7">
        <v>4094</v>
      </c>
      <c r="D41" s="9">
        <f t="shared" ref="D41:D50" si="8">B41 - C41</f>
        <v>-17</v>
      </c>
      <c r="F41" s="1" t="s">
        <v>160</v>
      </c>
      <c r="G41" s="7">
        <v>3228</v>
      </c>
      <c r="H41" s="7">
        <v>3244</v>
      </c>
      <c r="I41" s="9">
        <f t="shared" ref="I41:I50" si="9">G41 - H41</f>
        <v>-16</v>
      </c>
      <c r="K41" s="1" t="s">
        <v>160</v>
      </c>
      <c r="L41" s="7">
        <v>3885</v>
      </c>
      <c r="M41" s="7">
        <v>3900</v>
      </c>
      <c r="N41" s="9">
        <f t="shared" ref="N41:N50" si="10">L41 - M41</f>
        <v>-15</v>
      </c>
      <c r="O41" s="7"/>
      <c r="P41" s="1" t="s">
        <v>160</v>
      </c>
      <c r="Q41" s="7">
        <v>3108</v>
      </c>
      <c r="R41" s="7">
        <v>3125</v>
      </c>
      <c r="S41" s="9">
        <f t="shared" ref="S41:S50" si="11">Q41 - R41</f>
        <v>-17</v>
      </c>
    </row>
    <row r="42" spans="1:22" x14ac:dyDescent="0.25">
      <c r="A42" s="1" t="s">
        <v>161</v>
      </c>
      <c r="B42" s="7">
        <v>4497</v>
      </c>
      <c r="C42" s="7">
        <v>4512</v>
      </c>
      <c r="D42" s="9">
        <f t="shared" si="8"/>
        <v>-15</v>
      </c>
      <c r="F42" s="1" t="s">
        <v>161</v>
      </c>
      <c r="G42" s="7">
        <v>3644</v>
      </c>
      <c r="H42" s="7">
        <v>3660</v>
      </c>
      <c r="I42" s="9">
        <f t="shared" si="9"/>
        <v>-16</v>
      </c>
      <c r="K42" s="1" t="s">
        <v>161</v>
      </c>
      <c r="L42" s="7">
        <v>4304</v>
      </c>
      <c r="M42" s="7">
        <v>4317</v>
      </c>
      <c r="N42" s="9">
        <f t="shared" si="10"/>
        <v>-13</v>
      </c>
      <c r="O42" s="7"/>
      <c r="P42" s="1" t="s">
        <v>161</v>
      </c>
      <c r="Q42" s="7">
        <v>3548</v>
      </c>
      <c r="R42" s="7">
        <v>3564</v>
      </c>
      <c r="S42" s="9">
        <f t="shared" si="11"/>
        <v>-16</v>
      </c>
    </row>
    <row r="43" spans="1:22" x14ac:dyDescent="0.25">
      <c r="A43" s="1" t="s">
        <v>162</v>
      </c>
      <c r="B43" s="7">
        <v>4953</v>
      </c>
      <c r="C43" s="7">
        <v>4968</v>
      </c>
      <c r="D43" s="9">
        <f t="shared" si="8"/>
        <v>-15</v>
      </c>
      <c r="F43" s="1" t="s">
        <v>162</v>
      </c>
      <c r="G43" s="7">
        <v>4072</v>
      </c>
      <c r="H43" s="7">
        <v>4089</v>
      </c>
      <c r="I43" s="9">
        <f t="shared" si="9"/>
        <v>-17</v>
      </c>
      <c r="K43" s="1" t="s">
        <v>162</v>
      </c>
      <c r="L43" s="7">
        <v>4760</v>
      </c>
      <c r="M43" s="7">
        <v>4774</v>
      </c>
      <c r="N43" s="9">
        <f t="shared" si="10"/>
        <v>-14</v>
      </c>
      <c r="O43" s="7"/>
      <c r="P43" s="1" t="s">
        <v>162</v>
      </c>
      <c r="Q43" s="7">
        <v>3985</v>
      </c>
      <c r="R43" s="7">
        <v>4000</v>
      </c>
      <c r="S43" s="9">
        <f t="shared" si="11"/>
        <v>-15</v>
      </c>
    </row>
    <row r="44" spans="1:22" x14ac:dyDescent="0.25">
      <c r="A44" s="1" t="s">
        <v>163</v>
      </c>
      <c r="B44" s="7">
        <v>5429</v>
      </c>
      <c r="C44" s="7">
        <v>5447</v>
      </c>
      <c r="D44" s="9">
        <f t="shared" si="8"/>
        <v>-18</v>
      </c>
      <c r="F44" s="1" t="s">
        <v>163</v>
      </c>
      <c r="G44" s="7">
        <v>4489</v>
      </c>
      <c r="H44" s="7">
        <v>4505</v>
      </c>
      <c r="I44" s="9">
        <f t="shared" si="9"/>
        <v>-16</v>
      </c>
      <c r="K44" s="1" t="s">
        <v>163</v>
      </c>
      <c r="L44" s="7">
        <v>5233</v>
      </c>
      <c r="M44" s="7">
        <v>5247</v>
      </c>
      <c r="N44" s="9">
        <f t="shared" si="10"/>
        <v>-14</v>
      </c>
      <c r="O44" s="7"/>
      <c r="P44" s="1" t="s">
        <v>163</v>
      </c>
      <c r="Q44" s="7">
        <v>4438</v>
      </c>
      <c r="R44" s="7">
        <v>4452</v>
      </c>
      <c r="S44" s="9">
        <f t="shared" si="11"/>
        <v>-14</v>
      </c>
    </row>
    <row r="45" spans="1:22" x14ac:dyDescent="0.25">
      <c r="A45" s="1" t="s">
        <v>164</v>
      </c>
      <c r="B45" s="7">
        <v>5872</v>
      </c>
      <c r="C45" s="7">
        <v>5891</v>
      </c>
      <c r="D45" s="9">
        <f t="shared" si="8"/>
        <v>-19</v>
      </c>
      <c r="F45" s="1" t="s">
        <v>164</v>
      </c>
      <c r="G45" s="7">
        <v>4938</v>
      </c>
      <c r="H45" s="7">
        <v>4952</v>
      </c>
      <c r="I45" s="9">
        <f t="shared" si="9"/>
        <v>-14</v>
      </c>
      <c r="K45" s="1" t="s">
        <v>164</v>
      </c>
      <c r="L45" s="7">
        <v>5669</v>
      </c>
      <c r="M45" s="7">
        <v>5685</v>
      </c>
      <c r="N45" s="9">
        <f t="shared" si="10"/>
        <v>-16</v>
      </c>
      <c r="O45" s="7"/>
      <c r="P45" s="1" t="s">
        <v>164</v>
      </c>
      <c r="Q45" s="7">
        <v>4895</v>
      </c>
      <c r="R45" s="7">
        <v>4910</v>
      </c>
      <c r="S45" s="9">
        <f t="shared" si="11"/>
        <v>-15</v>
      </c>
    </row>
    <row r="46" spans="1:22" x14ac:dyDescent="0.25">
      <c r="A46" s="1" t="s">
        <v>165</v>
      </c>
      <c r="B46" s="7">
        <v>6361</v>
      </c>
      <c r="C46" s="7">
        <v>6378</v>
      </c>
      <c r="D46" s="9">
        <f t="shared" si="8"/>
        <v>-17</v>
      </c>
      <c r="F46" s="1" t="s">
        <v>165</v>
      </c>
      <c r="G46" s="7">
        <v>5417</v>
      </c>
      <c r="H46" s="7">
        <v>5435</v>
      </c>
      <c r="I46" s="9">
        <f t="shared" si="9"/>
        <v>-18</v>
      </c>
      <c r="K46" s="1" t="s">
        <v>165</v>
      </c>
      <c r="L46" s="7">
        <v>6148</v>
      </c>
      <c r="M46" s="7">
        <v>6166</v>
      </c>
      <c r="N46" s="9">
        <f t="shared" si="10"/>
        <v>-18</v>
      </c>
      <c r="O46" s="7"/>
      <c r="P46" s="1" t="s">
        <v>165</v>
      </c>
      <c r="Q46" s="7">
        <v>5401</v>
      </c>
      <c r="R46" s="7">
        <v>5415</v>
      </c>
      <c r="S46" s="9">
        <f t="shared" si="11"/>
        <v>-14</v>
      </c>
    </row>
    <row r="47" spans="1:22" x14ac:dyDescent="0.25">
      <c r="A47" s="1" t="s">
        <v>166</v>
      </c>
      <c r="B47" s="7">
        <v>6796</v>
      </c>
      <c r="C47" s="7">
        <v>6814</v>
      </c>
      <c r="D47" s="9">
        <f t="shared" si="8"/>
        <v>-18</v>
      </c>
      <c r="F47" s="1" t="s">
        <v>166</v>
      </c>
      <c r="G47" s="7">
        <v>5885</v>
      </c>
      <c r="H47" s="7">
        <v>5901</v>
      </c>
      <c r="I47" s="9">
        <f t="shared" si="9"/>
        <v>-16</v>
      </c>
      <c r="K47" s="1" t="s">
        <v>166</v>
      </c>
      <c r="L47" s="7">
        <v>6600</v>
      </c>
      <c r="M47" s="7">
        <v>6617</v>
      </c>
      <c r="N47" s="9">
        <f t="shared" si="10"/>
        <v>-17</v>
      </c>
      <c r="O47" s="7"/>
      <c r="P47" s="1" t="s">
        <v>166</v>
      </c>
      <c r="Q47" s="7">
        <v>5880</v>
      </c>
      <c r="R47" s="7">
        <v>5894</v>
      </c>
      <c r="S47" s="9">
        <f t="shared" si="11"/>
        <v>-14</v>
      </c>
    </row>
    <row r="48" spans="1:22" x14ac:dyDescent="0.25">
      <c r="A48" s="1" t="s">
        <v>167</v>
      </c>
      <c r="B48" s="7">
        <v>7236</v>
      </c>
      <c r="C48" s="7">
        <v>7253</v>
      </c>
      <c r="D48" s="9">
        <f t="shared" si="8"/>
        <v>-17</v>
      </c>
      <c r="F48" s="1" t="s">
        <v>167</v>
      </c>
      <c r="G48" s="7">
        <v>6382</v>
      </c>
      <c r="H48" s="7">
        <v>6400</v>
      </c>
      <c r="I48" s="9">
        <f t="shared" si="9"/>
        <v>-18</v>
      </c>
      <c r="K48" s="1" t="s">
        <v>167</v>
      </c>
      <c r="L48" s="7">
        <v>7071</v>
      </c>
      <c r="M48" s="7">
        <v>7088</v>
      </c>
      <c r="N48" s="9">
        <f t="shared" si="10"/>
        <v>-17</v>
      </c>
      <c r="O48" s="7"/>
      <c r="P48" s="1" t="s">
        <v>167</v>
      </c>
      <c r="Q48" s="7">
        <v>6347</v>
      </c>
      <c r="R48" s="7">
        <v>6364</v>
      </c>
      <c r="S48" s="9">
        <f t="shared" si="11"/>
        <v>-17</v>
      </c>
    </row>
    <row r="49" spans="1:22" x14ac:dyDescent="0.25">
      <c r="A49" s="1" t="s">
        <v>168</v>
      </c>
      <c r="B49" s="7">
        <v>7710</v>
      </c>
      <c r="C49" s="7">
        <v>7725</v>
      </c>
      <c r="D49" s="9">
        <f t="shared" si="8"/>
        <v>-15</v>
      </c>
      <c r="F49" s="1" t="s">
        <v>168</v>
      </c>
      <c r="G49" s="7">
        <v>6828</v>
      </c>
      <c r="H49" s="7">
        <v>6844</v>
      </c>
      <c r="I49" s="9">
        <f t="shared" si="9"/>
        <v>-16</v>
      </c>
      <c r="K49" s="1" t="s">
        <v>168</v>
      </c>
      <c r="L49" s="7">
        <v>7527</v>
      </c>
      <c r="M49" s="7">
        <v>7541</v>
      </c>
      <c r="N49" s="9">
        <f t="shared" si="10"/>
        <v>-14</v>
      </c>
      <c r="O49" s="7"/>
      <c r="P49" s="1" t="s">
        <v>168</v>
      </c>
      <c r="Q49" s="7">
        <v>6781</v>
      </c>
      <c r="R49" s="7">
        <v>6796</v>
      </c>
      <c r="S49" s="9">
        <f t="shared" si="11"/>
        <v>-15</v>
      </c>
    </row>
    <row r="50" spans="1:22" x14ac:dyDescent="0.25">
      <c r="A50" s="1" t="s">
        <v>169</v>
      </c>
      <c r="B50" s="7">
        <v>8146</v>
      </c>
      <c r="C50" s="7">
        <v>8162</v>
      </c>
      <c r="D50" s="9">
        <f t="shared" si="8"/>
        <v>-16</v>
      </c>
      <c r="F50" s="1" t="s">
        <v>169</v>
      </c>
      <c r="G50" s="7">
        <v>7351</v>
      </c>
      <c r="H50" s="7">
        <v>7366</v>
      </c>
      <c r="I50" s="9">
        <f t="shared" si="9"/>
        <v>-15</v>
      </c>
      <c r="K50" s="1" t="s">
        <v>169</v>
      </c>
      <c r="L50" s="7">
        <v>8000</v>
      </c>
      <c r="M50" s="7">
        <v>8017</v>
      </c>
      <c r="N50" s="9">
        <f t="shared" si="10"/>
        <v>-17</v>
      </c>
      <c r="O50" s="7"/>
      <c r="P50" s="1" t="s">
        <v>169</v>
      </c>
      <c r="Q50" s="7">
        <v>7240</v>
      </c>
      <c r="R50" s="7">
        <v>7255</v>
      </c>
      <c r="S50" s="9">
        <f t="shared" si="11"/>
        <v>-15</v>
      </c>
    </row>
    <row r="51" spans="1:22" x14ac:dyDescent="0.25">
      <c r="A51" s="7"/>
      <c r="F51" s="7"/>
      <c r="K51" s="7"/>
      <c r="P51" s="7"/>
    </row>
    <row r="52" spans="1:22" x14ac:dyDescent="0.25">
      <c r="C52" s="6" t="s">
        <v>5</v>
      </c>
      <c r="D52" s="10">
        <f>AVERAGE(D41:D50)</f>
        <v>-16.7</v>
      </c>
      <c r="H52" s="6" t="s">
        <v>5</v>
      </c>
      <c r="I52" s="10">
        <f>AVERAGE(I41:I50)</f>
        <v>-16.2</v>
      </c>
      <c r="M52" s="6" t="s">
        <v>5</v>
      </c>
      <c r="N52" s="10">
        <f>AVERAGE(N41:N50)</f>
        <v>-15.5</v>
      </c>
      <c r="R52" s="6" t="s">
        <v>5</v>
      </c>
      <c r="S52" s="10">
        <f>AVERAGE(S41:S50)</f>
        <v>-15.2</v>
      </c>
      <c r="U52" s="6" t="s">
        <v>5</v>
      </c>
      <c r="V52" s="9">
        <f>AVERAGE(S41:S50,N41:N50,I41:I50,D41:D50)</f>
        <v>-15.9</v>
      </c>
    </row>
    <row r="53" spans="1:22" x14ac:dyDescent="0.25">
      <c r="A53" s="9"/>
      <c r="C53" s="6" t="s">
        <v>6</v>
      </c>
      <c r="D53" s="9">
        <f>MAX(D41:D50)</f>
        <v>-15</v>
      </c>
      <c r="F53" s="9"/>
      <c r="H53" s="6" t="s">
        <v>6</v>
      </c>
      <c r="I53" s="9">
        <f>MAX(I41:I50)</f>
        <v>-14</v>
      </c>
      <c r="K53" s="9"/>
      <c r="M53" s="6" t="s">
        <v>6</v>
      </c>
      <c r="N53" s="9">
        <f>MAX(N41:N50)</f>
        <v>-13</v>
      </c>
      <c r="P53" s="9"/>
      <c r="R53" s="6" t="s">
        <v>6</v>
      </c>
      <c r="S53" s="9">
        <f>MAX(S41:S50)</f>
        <v>-14</v>
      </c>
      <c r="U53" s="6" t="s">
        <v>6</v>
      </c>
      <c r="V53" s="9">
        <f>MAX(S41:S50,N41:N50,I41:I50,D41:D50)</f>
        <v>-13</v>
      </c>
    </row>
    <row r="54" spans="1:22" x14ac:dyDescent="0.25">
      <c r="C54" s="6" t="s">
        <v>4</v>
      </c>
      <c r="D54" s="10">
        <f>MIN(D41:D50)</f>
        <v>-19</v>
      </c>
      <c r="H54" s="6" t="s">
        <v>4</v>
      </c>
      <c r="I54" s="10">
        <f>MIN(I41:I50)</f>
        <v>-18</v>
      </c>
      <c r="M54" s="6" t="s">
        <v>4</v>
      </c>
      <c r="N54" s="10">
        <f>MIN(N41:N50)</f>
        <v>-18</v>
      </c>
      <c r="R54" s="6" t="s">
        <v>4</v>
      </c>
      <c r="S54" s="10">
        <f>MIN(S41:S50)</f>
        <v>-17</v>
      </c>
      <c r="U54" s="6" t="s">
        <v>4</v>
      </c>
      <c r="V54" s="9">
        <f>MIN(S41:S50,N41:N50,I41:I50,D41:D50)</f>
        <v>-19</v>
      </c>
    </row>
    <row r="56" spans="1:22" x14ac:dyDescent="0.25">
      <c r="A56" s="2" t="s">
        <v>159</v>
      </c>
      <c r="B56" s="3"/>
      <c r="F56" s="2"/>
      <c r="G56" s="3"/>
      <c r="K56" s="2"/>
      <c r="L56" s="3"/>
      <c r="O56" s="3"/>
      <c r="P56" s="2"/>
      <c r="Q56" s="3"/>
    </row>
    <row r="58" spans="1:22" x14ac:dyDescent="0.25">
      <c r="A58" s="1" t="s">
        <v>160</v>
      </c>
      <c r="B58" s="7">
        <v>3094</v>
      </c>
      <c r="C58" s="7">
        <v>3109</v>
      </c>
      <c r="D58" s="9">
        <f t="shared" ref="D58:D67" si="12">B58 - C58</f>
        <v>-15</v>
      </c>
      <c r="F58" s="1" t="s">
        <v>160</v>
      </c>
      <c r="G58" s="7">
        <v>3660</v>
      </c>
      <c r="H58" s="7">
        <v>3675</v>
      </c>
      <c r="I58" s="9">
        <f t="shared" ref="I58:I67" si="13">G58 - H58</f>
        <v>-15</v>
      </c>
      <c r="K58" s="1" t="s">
        <v>160</v>
      </c>
      <c r="L58" s="7">
        <v>3539</v>
      </c>
      <c r="M58" s="7">
        <v>3555</v>
      </c>
      <c r="N58" s="9">
        <f t="shared" ref="N58:N67" si="14">L58 - M58</f>
        <v>-16</v>
      </c>
      <c r="O58" s="7"/>
      <c r="P58" s="1" t="s">
        <v>160</v>
      </c>
      <c r="Q58" s="7">
        <v>3197</v>
      </c>
      <c r="R58" s="7">
        <v>3214</v>
      </c>
      <c r="S58" s="9">
        <f t="shared" ref="S58:S67" si="15">Q58 - R58</f>
        <v>-17</v>
      </c>
    </row>
    <row r="59" spans="1:22" x14ac:dyDescent="0.25">
      <c r="A59" s="1" t="s">
        <v>161</v>
      </c>
      <c r="B59" s="7">
        <v>3517</v>
      </c>
      <c r="C59" s="7">
        <v>3531</v>
      </c>
      <c r="D59" s="9">
        <f t="shared" si="12"/>
        <v>-14</v>
      </c>
      <c r="F59" s="1" t="s">
        <v>161</v>
      </c>
      <c r="G59" s="7">
        <v>4133</v>
      </c>
      <c r="H59" s="7">
        <v>4147</v>
      </c>
      <c r="I59" s="9">
        <f t="shared" si="13"/>
        <v>-14</v>
      </c>
      <c r="K59" s="1" t="s">
        <v>161</v>
      </c>
      <c r="L59" s="7">
        <v>3990</v>
      </c>
      <c r="M59" s="7">
        <v>4006</v>
      </c>
      <c r="N59" s="9">
        <f t="shared" si="14"/>
        <v>-16</v>
      </c>
      <c r="O59" s="7"/>
      <c r="P59" s="1" t="s">
        <v>161</v>
      </c>
      <c r="Q59" s="7">
        <v>3597</v>
      </c>
      <c r="R59" s="7">
        <v>3612</v>
      </c>
      <c r="S59" s="9">
        <f t="shared" si="15"/>
        <v>-15</v>
      </c>
    </row>
    <row r="60" spans="1:22" x14ac:dyDescent="0.25">
      <c r="A60" s="1" t="s">
        <v>162</v>
      </c>
      <c r="B60" s="7">
        <v>3947</v>
      </c>
      <c r="C60" s="7">
        <v>3962</v>
      </c>
      <c r="D60" s="9">
        <f t="shared" si="12"/>
        <v>-15</v>
      </c>
      <c r="F60" s="1" t="s">
        <v>162</v>
      </c>
      <c r="G60" s="7">
        <v>4569</v>
      </c>
      <c r="H60" s="7">
        <v>4585</v>
      </c>
      <c r="I60" s="9">
        <f t="shared" si="13"/>
        <v>-16</v>
      </c>
      <c r="K60" s="1" t="s">
        <v>162</v>
      </c>
      <c r="L60" s="7">
        <v>4456</v>
      </c>
      <c r="M60" s="7">
        <v>4471</v>
      </c>
      <c r="N60" s="9">
        <f t="shared" si="14"/>
        <v>-15</v>
      </c>
      <c r="O60" s="7"/>
      <c r="P60" s="1" t="s">
        <v>162</v>
      </c>
      <c r="Q60" s="7">
        <v>4055</v>
      </c>
      <c r="R60" s="7">
        <v>4070</v>
      </c>
      <c r="S60" s="9">
        <f t="shared" si="15"/>
        <v>-15</v>
      </c>
    </row>
    <row r="61" spans="1:22" x14ac:dyDescent="0.25">
      <c r="A61" s="1" t="s">
        <v>163</v>
      </c>
      <c r="B61" s="7">
        <v>4386</v>
      </c>
      <c r="C61" s="7">
        <v>4403</v>
      </c>
      <c r="D61" s="9">
        <f t="shared" si="12"/>
        <v>-17</v>
      </c>
      <c r="F61" s="1" t="s">
        <v>163</v>
      </c>
      <c r="G61" s="7">
        <v>5022</v>
      </c>
      <c r="H61" s="7">
        <v>5036</v>
      </c>
      <c r="I61" s="9">
        <f t="shared" si="13"/>
        <v>-14</v>
      </c>
      <c r="K61" s="1" t="s">
        <v>163</v>
      </c>
      <c r="L61" s="7">
        <v>4892</v>
      </c>
      <c r="M61" s="7">
        <v>4907</v>
      </c>
      <c r="N61" s="9">
        <f t="shared" si="14"/>
        <v>-15</v>
      </c>
      <c r="O61" s="7"/>
      <c r="P61" s="1" t="s">
        <v>163</v>
      </c>
      <c r="Q61" s="7">
        <v>4493</v>
      </c>
      <c r="R61" s="7">
        <v>4507</v>
      </c>
      <c r="S61" s="9">
        <f t="shared" si="15"/>
        <v>-14</v>
      </c>
    </row>
    <row r="62" spans="1:22" x14ac:dyDescent="0.25">
      <c r="A62" s="1" t="s">
        <v>164</v>
      </c>
      <c r="B62" s="7">
        <v>4819</v>
      </c>
      <c r="C62" s="7">
        <v>4834</v>
      </c>
      <c r="D62" s="9">
        <f t="shared" si="12"/>
        <v>-15</v>
      </c>
      <c r="F62" s="1" t="s">
        <v>164</v>
      </c>
      <c r="G62" s="7">
        <v>5491</v>
      </c>
      <c r="H62" s="7">
        <v>5512</v>
      </c>
      <c r="I62" s="9">
        <f t="shared" si="13"/>
        <v>-21</v>
      </c>
      <c r="K62" s="1" t="s">
        <v>164</v>
      </c>
      <c r="L62" s="7">
        <v>5380</v>
      </c>
      <c r="M62" s="7">
        <v>5395</v>
      </c>
      <c r="N62" s="9">
        <f t="shared" si="14"/>
        <v>-15</v>
      </c>
      <c r="O62" s="7"/>
      <c r="P62" s="1" t="s">
        <v>164</v>
      </c>
      <c r="Q62" s="7">
        <v>4958</v>
      </c>
      <c r="R62" s="7">
        <v>4972</v>
      </c>
      <c r="S62" s="9">
        <f t="shared" si="15"/>
        <v>-14</v>
      </c>
    </row>
    <row r="63" spans="1:22" x14ac:dyDescent="0.25">
      <c r="A63" s="1" t="s">
        <v>165</v>
      </c>
      <c r="B63" s="7">
        <v>5292</v>
      </c>
      <c r="C63" s="7">
        <v>5307</v>
      </c>
      <c r="D63" s="9">
        <f t="shared" si="12"/>
        <v>-15</v>
      </c>
      <c r="F63" s="1" t="s">
        <v>165</v>
      </c>
      <c r="G63" s="7">
        <v>5954</v>
      </c>
      <c r="H63" s="7">
        <v>5970</v>
      </c>
      <c r="I63" s="9">
        <f t="shared" si="13"/>
        <v>-16</v>
      </c>
      <c r="K63" s="1" t="s">
        <v>165</v>
      </c>
      <c r="L63" s="7">
        <v>5848</v>
      </c>
      <c r="M63" s="7">
        <v>5866</v>
      </c>
      <c r="N63" s="9">
        <f t="shared" si="14"/>
        <v>-18</v>
      </c>
      <c r="O63" s="7"/>
      <c r="P63" s="1" t="s">
        <v>165</v>
      </c>
      <c r="Q63" s="7">
        <v>5451</v>
      </c>
      <c r="R63" s="7">
        <v>5466</v>
      </c>
      <c r="S63" s="9">
        <f t="shared" si="15"/>
        <v>-15</v>
      </c>
    </row>
    <row r="64" spans="1:22" x14ac:dyDescent="0.25">
      <c r="A64" s="1" t="s">
        <v>166</v>
      </c>
      <c r="B64" s="7">
        <v>5722</v>
      </c>
      <c r="C64" s="7">
        <v>5736</v>
      </c>
      <c r="D64" s="9">
        <f t="shared" si="12"/>
        <v>-14</v>
      </c>
      <c r="F64" s="1" t="s">
        <v>166</v>
      </c>
      <c r="G64" s="7">
        <v>6393</v>
      </c>
      <c r="H64" s="7">
        <v>6408</v>
      </c>
      <c r="I64" s="9">
        <f t="shared" si="13"/>
        <v>-15</v>
      </c>
      <c r="K64" s="1" t="s">
        <v>166</v>
      </c>
      <c r="L64" s="7">
        <v>6299</v>
      </c>
      <c r="M64" s="7">
        <v>6315</v>
      </c>
      <c r="N64" s="9">
        <f t="shared" si="14"/>
        <v>-16</v>
      </c>
      <c r="O64" s="7"/>
      <c r="P64" s="1" t="s">
        <v>166</v>
      </c>
      <c r="Q64" s="7">
        <v>5912</v>
      </c>
      <c r="R64" s="7">
        <v>5928</v>
      </c>
      <c r="S64" s="9">
        <f t="shared" si="15"/>
        <v>-16</v>
      </c>
    </row>
    <row r="65" spans="1:22" x14ac:dyDescent="0.25">
      <c r="A65" s="1" t="s">
        <v>167</v>
      </c>
      <c r="B65" s="7">
        <v>6193</v>
      </c>
      <c r="C65" s="7">
        <v>6208</v>
      </c>
      <c r="D65" s="9">
        <f t="shared" si="12"/>
        <v>-15</v>
      </c>
      <c r="F65" s="1" t="s">
        <v>167</v>
      </c>
      <c r="G65" s="7">
        <v>6820</v>
      </c>
      <c r="H65" s="7">
        <v>6837</v>
      </c>
      <c r="I65" s="9">
        <f t="shared" si="13"/>
        <v>-17</v>
      </c>
      <c r="K65" s="1" t="s">
        <v>167</v>
      </c>
      <c r="L65" s="7">
        <v>6745</v>
      </c>
      <c r="M65" s="7">
        <v>6761</v>
      </c>
      <c r="N65" s="9">
        <f t="shared" si="14"/>
        <v>-16</v>
      </c>
      <c r="O65" s="7"/>
      <c r="P65" s="1" t="s">
        <v>167</v>
      </c>
      <c r="Q65" s="7">
        <v>6350</v>
      </c>
      <c r="R65" s="7">
        <v>6365</v>
      </c>
      <c r="S65" s="9">
        <f t="shared" si="15"/>
        <v>-15</v>
      </c>
    </row>
    <row r="66" spans="1:22" x14ac:dyDescent="0.25">
      <c r="A66" s="1" t="s">
        <v>168</v>
      </c>
      <c r="B66" s="7">
        <v>6621</v>
      </c>
      <c r="C66" s="7">
        <v>6637</v>
      </c>
      <c r="D66" s="9">
        <f t="shared" si="12"/>
        <v>-16</v>
      </c>
      <c r="F66" s="1" t="s">
        <v>168</v>
      </c>
      <c r="G66" s="7">
        <v>7236</v>
      </c>
      <c r="H66" s="7">
        <v>7249</v>
      </c>
      <c r="I66" s="9">
        <f t="shared" si="13"/>
        <v>-13</v>
      </c>
      <c r="K66" s="1" t="s">
        <v>168</v>
      </c>
      <c r="L66" s="7">
        <v>7202</v>
      </c>
      <c r="M66" s="7">
        <v>7214</v>
      </c>
      <c r="N66" s="9">
        <f t="shared" si="14"/>
        <v>-12</v>
      </c>
      <c r="O66" s="7"/>
      <c r="P66" s="1" t="s">
        <v>168</v>
      </c>
      <c r="Q66" s="7">
        <v>6777</v>
      </c>
      <c r="R66" s="7">
        <v>6794</v>
      </c>
      <c r="S66" s="9">
        <f t="shared" si="15"/>
        <v>-17</v>
      </c>
    </row>
    <row r="67" spans="1:22" x14ac:dyDescent="0.25">
      <c r="A67" s="1" t="s">
        <v>169</v>
      </c>
      <c r="B67" s="7">
        <v>7086</v>
      </c>
      <c r="C67" s="7">
        <v>7102</v>
      </c>
      <c r="D67" s="9">
        <f t="shared" si="12"/>
        <v>-16</v>
      </c>
      <c r="F67" s="1" t="s">
        <v>169</v>
      </c>
      <c r="G67" s="7">
        <v>7727</v>
      </c>
      <c r="H67" s="7">
        <v>7742</v>
      </c>
      <c r="I67" s="9">
        <f t="shared" si="13"/>
        <v>-15</v>
      </c>
      <c r="K67" s="1" t="s">
        <v>169</v>
      </c>
      <c r="L67" s="7">
        <v>7642</v>
      </c>
      <c r="M67" s="7">
        <v>7656</v>
      </c>
      <c r="N67" s="9">
        <f t="shared" si="14"/>
        <v>-14</v>
      </c>
      <c r="O67" s="7"/>
      <c r="P67" s="1" t="s">
        <v>169</v>
      </c>
      <c r="Q67" s="7">
        <v>7161</v>
      </c>
      <c r="R67" s="7">
        <v>7176</v>
      </c>
      <c r="S67" s="9">
        <f t="shared" si="15"/>
        <v>-15</v>
      </c>
    </row>
    <row r="68" spans="1:22" x14ac:dyDescent="0.25">
      <c r="A68" s="7"/>
      <c r="F68" s="7"/>
      <c r="K68" s="7"/>
      <c r="P68" s="7"/>
    </row>
    <row r="69" spans="1:22" x14ac:dyDescent="0.25">
      <c r="C69" s="6" t="s">
        <v>5</v>
      </c>
      <c r="D69" s="10">
        <f>AVERAGE(D58:D67)</f>
        <v>-15.2</v>
      </c>
      <c r="H69" s="6" t="s">
        <v>5</v>
      </c>
      <c r="I69" s="10">
        <f>AVERAGE(I58:I67)</f>
        <v>-15.6</v>
      </c>
      <c r="M69" s="6" t="s">
        <v>5</v>
      </c>
      <c r="N69" s="10">
        <f>AVERAGE(N58:N67)</f>
        <v>-15.3</v>
      </c>
      <c r="R69" s="6" t="s">
        <v>5</v>
      </c>
      <c r="S69" s="10">
        <f>AVERAGE(S58:S67)</f>
        <v>-15.3</v>
      </c>
      <c r="U69" s="6" t="s">
        <v>5</v>
      </c>
      <c r="V69" s="9">
        <f>AVERAGE(S58:S67,N58:N67,I58:I67,D58:D67)</f>
        <v>-15.35</v>
      </c>
    </row>
    <row r="70" spans="1:22" x14ac:dyDescent="0.25">
      <c r="A70" s="9"/>
      <c r="C70" s="6" t="s">
        <v>6</v>
      </c>
      <c r="D70" s="9">
        <f>MAX(D58:D67)</f>
        <v>-14</v>
      </c>
      <c r="F70" s="9"/>
      <c r="H70" s="6" t="s">
        <v>6</v>
      </c>
      <c r="I70" s="9">
        <f>MAX(I58:I67)</f>
        <v>-13</v>
      </c>
      <c r="K70" s="9"/>
      <c r="M70" s="6" t="s">
        <v>6</v>
      </c>
      <c r="N70" s="9">
        <f>MAX(N58:N67)</f>
        <v>-12</v>
      </c>
      <c r="P70" s="9"/>
      <c r="R70" s="6" t="s">
        <v>6</v>
      </c>
      <c r="S70" s="9">
        <f>MAX(S58:S67)</f>
        <v>-14</v>
      </c>
      <c r="U70" s="6" t="s">
        <v>6</v>
      </c>
      <c r="V70" s="9">
        <f>MAX(S58:S67,N58:N67,I58:I67,D58:D67)</f>
        <v>-12</v>
      </c>
    </row>
    <row r="71" spans="1:22" x14ac:dyDescent="0.25">
      <c r="C71" s="6" t="s">
        <v>4</v>
      </c>
      <c r="D71" s="10">
        <f>MIN(D58:D67)</f>
        <v>-17</v>
      </c>
      <c r="H71" s="6" t="s">
        <v>4</v>
      </c>
      <c r="I71" s="10">
        <f>MIN(I58:I67)</f>
        <v>-21</v>
      </c>
      <c r="M71" s="6" t="s">
        <v>4</v>
      </c>
      <c r="N71" s="10">
        <f>MIN(N58:N67)</f>
        <v>-18</v>
      </c>
      <c r="R71" s="6" t="s">
        <v>4</v>
      </c>
      <c r="S71" s="10">
        <f>MIN(S58:S67)</f>
        <v>-17</v>
      </c>
      <c r="U71" s="6" t="s">
        <v>4</v>
      </c>
      <c r="V71" s="9">
        <f>MIN(S58:S67,N58:N67,I58:I67,D58:D67)</f>
        <v>-21</v>
      </c>
    </row>
    <row r="73" spans="1:22" x14ac:dyDescent="0.25">
      <c r="A73" s="2" t="s">
        <v>149</v>
      </c>
      <c r="B73" s="3"/>
      <c r="F73" s="2"/>
      <c r="G73" s="3"/>
      <c r="K73" s="2"/>
      <c r="L73" s="3"/>
      <c r="O73" s="3"/>
      <c r="P73" s="2"/>
      <c r="Q73" s="3"/>
    </row>
    <row r="75" spans="1:22" x14ac:dyDescent="0.25">
      <c r="A75" s="1" t="s">
        <v>160</v>
      </c>
      <c r="B75" s="7">
        <v>3137</v>
      </c>
      <c r="C75" s="7">
        <v>3153</v>
      </c>
      <c r="D75" s="9">
        <f t="shared" ref="D75:D84" si="16">B75 - C75</f>
        <v>-16</v>
      </c>
      <c r="F75" s="1" t="s">
        <v>160</v>
      </c>
      <c r="G75" s="7">
        <v>3205</v>
      </c>
      <c r="H75" s="7">
        <v>3219</v>
      </c>
      <c r="I75" s="9">
        <f t="shared" ref="I75:I84" si="17">G75 - H75</f>
        <v>-14</v>
      </c>
      <c r="K75" s="1" t="s">
        <v>160</v>
      </c>
      <c r="L75" s="7">
        <v>3292</v>
      </c>
      <c r="M75" s="7">
        <v>3309</v>
      </c>
      <c r="N75" s="9">
        <f t="shared" ref="N75:N84" si="18">L75 - M75</f>
        <v>-17</v>
      </c>
      <c r="O75" s="7"/>
      <c r="P75" s="1" t="s">
        <v>160</v>
      </c>
      <c r="Q75" s="7">
        <v>3346</v>
      </c>
      <c r="R75" s="7">
        <v>3361</v>
      </c>
      <c r="S75" s="9">
        <f t="shared" ref="S75:S84" si="19">Q75 - R75</f>
        <v>-15</v>
      </c>
    </row>
    <row r="76" spans="1:22" x14ac:dyDescent="0.25">
      <c r="A76" s="1" t="s">
        <v>161</v>
      </c>
      <c r="B76" s="7">
        <v>3551</v>
      </c>
      <c r="C76" s="7">
        <v>3566</v>
      </c>
      <c r="D76" s="9">
        <f t="shared" si="16"/>
        <v>-15</v>
      </c>
      <c r="F76" s="1" t="s">
        <v>161</v>
      </c>
      <c r="G76" s="7">
        <v>3597</v>
      </c>
      <c r="H76" s="7">
        <v>3612</v>
      </c>
      <c r="I76" s="9">
        <f t="shared" si="17"/>
        <v>-15</v>
      </c>
      <c r="K76" s="1" t="s">
        <v>161</v>
      </c>
      <c r="L76" s="7">
        <v>3718</v>
      </c>
      <c r="M76" s="7">
        <v>3732</v>
      </c>
      <c r="N76" s="9">
        <f t="shared" si="18"/>
        <v>-14</v>
      </c>
      <c r="O76" s="7"/>
      <c r="P76" s="1" t="s">
        <v>161</v>
      </c>
      <c r="Q76" s="7">
        <v>3794</v>
      </c>
      <c r="R76" s="7">
        <v>3809</v>
      </c>
      <c r="S76" s="9">
        <f t="shared" si="19"/>
        <v>-15</v>
      </c>
    </row>
    <row r="77" spans="1:22" x14ac:dyDescent="0.25">
      <c r="A77" s="1" t="s">
        <v>162</v>
      </c>
      <c r="B77" s="7">
        <v>3972</v>
      </c>
      <c r="C77" s="7">
        <v>3988</v>
      </c>
      <c r="D77" s="9">
        <f t="shared" si="16"/>
        <v>-16</v>
      </c>
      <c r="F77" s="1" t="s">
        <v>162</v>
      </c>
      <c r="G77" s="7">
        <v>4024</v>
      </c>
      <c r="H77" s="7">
        <v>4037</v>
      </c>
      <c r="I77" s="9">
        <f t="shared" si="17"/>
        <v>-13</v>
      </c>
      <c r="K77" s="1" t="s">
        <v>162</v>
      </c>
      <c r="L77" s="7">
        <v>4166</v>
      </c>
      <c r="M77" s="7">
        <v>4181</v>
      </c>
      <c r="N77" s="9">
        <f t="shared" si="18"/>
        <v>-15</v>
      </c>
      <c r="O77" s="7"/>
      <c r="P77" s="1" t="s">
        <v>162</v>
      </c>
      <c r="Q77" s="7">
        <v>4254</v>
      </c>
      <c r="R77" s="7">
        <v>4266</v>
      </c>
      <c r="S77" s="9">
        <f t="shared" si="19"/>
        <v>-12</v>
      </c>
    </row>
    <row r="78" spans="1:22" x14ac:dyDescent="0.25">
      <c r="A78" s="1" t="s">
        <v>163</v>
      </c>
      <c r="B78" s="7">
        <v>4390</v>
      </c>
      <c r="C78" s="7">
        <v>4405</v>
      </c>
      <c r="D78" s="9">
        <f t="shared" si="16"/>
        <v>-15</v>
      </c>
      <c r="F78" s="1" t="s">
        <v>163</v>
      </c>
      <c r="G78" s="7">
        <v>4464</v>
      </c>
      <c r="H78" s="7">
        <v>4480</v>
      </c>
      <c r="I78" s="9">
        <f t="shared" si="17"/>
        <v>-16</v>
      </c>
      <c r="K78" s="1" t="s">
        <v>163</v>
      </c>
      <c r="L78" s="7">
        <v>4612</v>
      </c>
      <c r="M78" s="7">
        <v>4628</v>
      </c>
      <c r="N78" s="9">
        <f t="shared" si="18"/>
        <v>-16</v>
      </c>
      <c r="O78" s="7"/>
      <c r="P78" s="1" t="s">
        <v>163</v>
      </c>
      <c r="Q78" s="7">
        <v>4739</v>
      </c>
      <c r="R78" s="7">
        <v>4756</v>
      </c>
      <c r="S78" s="9">
        <f t="shared" si="19"/>
        <v>-17</v>
      </c>
    </row>
    <row r="79" spans="1:22" x14ac:dyDescent="0.25">
      <c r="A79" s="1" t="s">
        <v>164</v>
      </c>
      <c r="B79" s="7">
        <v>4812</v>
      </c>
      <c r="C79" s="7">
        <v>4827</v>
      </c>
      <c r="D79" s="9">
        <f t="shared" si="16"/>
        <v>-15</v>
      </c>
      <c r="F79" s="1" t="s">
        <v>164</v>
      </c>
      <c r="G79" s="7">
        <v>4904</v>
      </c>
      <c r="H79" s="7">
        <v>4918</v>
      </c>
      <c r="I79" s="9">
        <f t="shared" si="17"/>
        <v>-14</v>
      </c>
      <c r="K79" s="1" t="s">
        <v>164</v>
      </c>
      <c r="L79" s="7">
        <v>5100</v>
      </c>
      <c r="M79" s="7">
        <v>5117</v>
      </c>
      <c r="N79" s="9">
        <f t="shared" si="18"/>
        <v>-17</v>
      </c>
      <c r="O79" s="7"/>
      <c r="P79" s="1" t="s">
        <v>164</v>
      </c>
      <c r="Q79" s="7">
        <v>5219</v>
      </c>
      <c r="R79" s="7">
        <v>5236</v>
      </c>
      <c r="S79" s="9">
        <f t="shared" si="19"/>
        <v>-17</v>
      </c>
    </row>
    <row r="80" spans="1:22" x14ac:dyDescent="0.25">
      <c r="A80" s="1" t="s">
        <v>165</v>
      </c>
      <c r="B80" s="7">
        <v>5253</v>
      </c>
      <c r="C80" s="7">
        <v>5269</v>
      </c>
      <c r="D80" s="9">
        <f t="shared" si="16"/>
        <v>-16</v>
      </c>
      <c r="F80" s="1" t="s">
        <v>165</v>
      </c>
      <c r="G80" s="7">
        <v>5332</v>
      </c>
      <c r="H80" s="7">
        <v>5347</v>
      </c>
      <c r="I80" s="9">
        <f t="shared" si="17"/>
        <v>-15</v>
      </c>
      <c r="K80" s="1" t="s">
        <v>165</v>
      </c>
      <c r="L80" s="7">
        <v>5614</v>
      </c>
      <c r="M80" s="7">
        <v>5627</v>
      </c>
      <c r="N80" s="9">
        <f t="shared" si="18"/>
        <v>-13</v>
      </c>
      <c r="O80" s="7"/>
      <c r="P80" s="1" t="s">
        <v>165</v>
      </c>
      <c r="Q80" s="7">
        <v>5708</v>
      </c>
      <c r="R80" s="7">
        <v>5723</v>
      </c>
      <c r="S80" s="9">
        <f t="shared" si="19"/>
        <v>-15</v>
      </c>
    </row>
    <row r="81" spans="1:22" x14ac:dyDescent="0.25">
      <c r="A81" s="1" t="s">
        <v>166</v>
      </c>
      <c r="B81" s="7">
        <v>5669</v>
      </c>
      <c r="C81" s="7">
        <v>5686</v>
      </c>
      <c r="D81" s="9">
        <f t="shared" si="16"/>
        <v>-17</v>
      </c>
      <c r="F81" s="1" t="s">
        <v>166</v>
      </c>
      <c r="G81" s="7">
        <v>5763</v>
      </c>
      <c r="H81" s="7">
        <v>5777</v>
      </c>
      <c r="I81" s="9">
        <f t="shared" si="17"/>
        <v>-14</v>
      </c>
      <c r="K81" s="1" t="s">
        <v>166</v>
      </c>
      <c r="L81" s="7">
        <v>6164</v>
      </c>
      <c r="M81" s="7">
        <v>6180</v>
      </c>
      <c r="N81" s="9">
        <f t="shared" si="18"/>
        <v>-16</v>
      </c>
      <c r="O81" s="7"/>
      <c r="P81" s="1" t="s">
        <v>166</v>
      </c>
      <c r="Q81" s="7">
        <v>6188</v>
      </c>
      <c r="R81" s="7">
        <v>6206</v>
      </c>
      <c r="S81" s="9">
        <f t="shared" si="19"/>
        <v>-18</v>
      </c>
    </row>
    <row r="82" spans="1:22" x14ac:dyDescent="0.25">
      <c r="A82" s="1" t="s">
        <v>167</v>
      </c>
      <c r="B82" s="7">
        <v>6116</v>
      </c>
      <c r="C82" s="7">
        <v>6130</v>
      </c>
      <c r="D82" s="9">
        <f t="shared" si="16"/>
        <v>-14</v>
      </c>
      <c r="F82" s="1" t="s">
        <v>167</v>
      </c>
      <c r="G82" s="7">
        <v>6463</v>
      </c>
      <c r="H82" s="7">
        <v>6479</v>
      </c>
      <c r="I82" s="9">
        <f t="shared" si="17"/>
        <v>-16</v>
      </c>
      <c r="K82" s="1" t="s">
        <v>167</v>
      </c>
      <c r="L82" s="7">
        <v>6648</v>
      </c>
      <c r="M82" s="7">
        <v>6665</v>
      </c>
      <c r="N82" s="9">
        <f t="shared" si="18"/>
        <v>-17</v>
      </c>
      <c r="O82" s="7"/>
      <c r="P82" s="1" t="s">
        <v>167</v>
      </c>
      <c r="Q82" s="7">
        <v>6679</v>
      </c>
      <c r="R82" s="7">
        <v>6693</v>
      </c>
      <c r="S82" s="9">
        <f t="shared" si="19"/>
        <v>-14</v>
      </c>
    </row>
    <row r="83" spans="1:22" x14ac:dyDescent="0.25">
      <c r="A83" s="1" t="s">
        <v>168</v>
      </c>
      <c r="B83" s="7">
        <v>6552</v>
      </c>
      <c r="C83" s="7">
        <v>6567</v>
      </c>
      <c r="D83" s="9">
        <f t="shared" si="16"/>
        <v>-15</v>
      </c>
      <c r="F83" s="1" t="s">
        <v>168</v>
      </c>
      <c r="G83" s="7">
        <v>6876</v>
      </c>
      <c r="H83" s="7">
        <v>6893</v>
      </c>
      <c r="I83" s="9">
        <f t="shared" si="17"/>
        <v>-17</v>
      </c>
      <c r="K83" s="1" t="s">
        <v>168</v>
      </c>
      <c r="L83" s="7">
        <v>7381</v>
      </c>
      <c r="M83" s="7">
        <v>7396</v>
      </c>
      <c r="N83" s="9">
        <f t="shared" si="18"/>
        <v>-15</v>
      </c>
      <c r="O83" s="7"/>
      <c r="P83" s="1" t="s">
        <v>168</v>
      </c>
      <c r="Q83" s="7">
        <v>7157</v>
      </c>
      <c r="R83" s="7">
        <v>7173</v>
      </c>
      <c r="S83" s="9">
        <f t="shared" si="19"/>
        <v>-16</v>
      </c>
    </row>
    <row r="84" spans="1:22" x14ac:dyDescent="0.25">
      <c r="A84" s="1" t="s">
        <v>169</v>
      </c>
      <c r="B84" s="7">
        <v>7337</v>
      </c>
      <c r="C84" s="7">
        <v>7352</v>
      </c>
      <c r="D84" s="9">
        <f t="shared" si="16"/>
        <v>-15</v>
      </c>
      <c r="F84" s="1" t="s">
        <v>169</v>
      </c>
      <c r="G84" s="7">
        <v>7286</v>
      </c>
      <c r="H84" s="7">
        <v>7302</v>
      </c>
      <c r="I84" s="9">
        <f t="shared" si="17"/>
        <v>-16</v>
      </c>
      <c r="K84" s="1" t="s">
        <v>169</v>
      </c>
      <c r="L84" s="7">
        <v>7926</v>
      </c>
      <c r="M84" s="7">
        <v>7943</v>
      </c>
      <c r="N84" s="9">
        <f t="shared" si="18"/>
        <v>-17</v>
      </c>
      <c r="O84" s="7"/>
      <c r="P84" s="1" t="s">
        <v>169</v>
      </c>
      <c r="Q84" s="7">
        <v>7624</v>
      </c>
      <c r="R84" s="7">
        <v>7637</v>
      </c>
      <c r="S84" s="9">
        <f t="shared" si="19"/>
        <v>-13</v>
      </c>
    </row>
    <row r="85" spans="1:22" x14ac:dyDescent="0.25">
      <c r="A85" s="7"/>
      <c r="F85" s="7"/>
      <c r="K85" s="7"/>
      <c r="P85" s="7"/>
    </row>
    <row r="86" spans="1:22" x14ac:dyDescent="0.25">
      <c r="C86" s="6" t="s">
        <v>5</v>
      </c>
      <c r="D86" s="10">
        <f>AVERAGE(D75:D84)</f>
        <v>-15.4</v>
      </c>
      <c r="H86" s="6" t="s">
        <v>5</v>
      </c>
      <c r="I86" s="10">
        <f>AVERAGE(I75:I84)</f>
        <v>-15</v>
      </c>
      <c r="M86" s="6" t="s">
        <v>5</v>
      </c>
      <c r="N86" s="10">
        <f>AVERAGE(N75:N84)</f>
        <v>-15.7</v>
      </c>
      <c r="R86" s="6" t="s">
        <v>5</v>
      </c>
      <c r="S86" s="10">
        <f>AVERAGE(S75:S84)</f>
        <v>-15.2</v>
      </c>
      <c r="U86" s="6" t="s">
        <v>5</v>
      </c>
      <c r="V86" s="9">
        <f>AVERAGE(S75:S84,N75:N84,I75:I84,D75:D84)</f>
        <v>-15.324999999999999</v>
      </c>
    </row>
    <row r="87" spans="1:22" x14ac:dyDescent="0.25">
      <c r="A87" s="9"/>
      <c r="C87" s="6" t="s">
        <v>6</v>
      </c>
      <c r="D87" s="9">
        <f>MAX(D75:D84)</f>
        <v>-14</v>
      </c>
      <c r="F87" s="9"/>
      <c r="H87" s="6" t="s">
        <v>6</v>
      </c>
      <c r="I87" s="9">
        <f>MAX(I75:I84)</f>
        <v>-13</v>
      </c>
      <c r="K87" s="9"/>
      <c r="M87" s="6" t="s">
        <v>6</v>
      </c>
      <c r="N87" s="9">
        <f>MAX(N75:N84)</f>
        <v>-13</v>
      </c>
      <c r="P87" s="9"/>
      <c r="R87" s="6" t="s">
        <v>6</v>
      </c>
      <c r="S87" s="9">
        <f>MAX(S75:S84)</f>
        <v>-12</v>
      </c>
      <c r="U87" s="6" t="s">
        <v>6</v>
      </c>
      <c r="V87" s="9">
        <f>MAX(S75:S84,N75:N84,I75:I84,D75:D84)</f>
        <v>-12</v>
      </c>
    </row>
    <row r="88" spans="1:22" x14ac:dyDescent="0.25">
      <c r="C88" s="6" t="s">
        <v>4</v>
      </c>
      <c r="D88" s="10">
        <f>MIN(D75:D84)</f>
        <v>-17</v>
      </c>
      <c r="H88" s="6" t="s">
        <v>4</v>
      </c>
      <c r="I88" s="10">
        <f>MIN(I75:I84)</f>
        <v>-17</v>
      </c>
      <c r="M88" s="6" t="s">
        <v>4</v>
      </c>
      <c r="N88" s="10">
        <f>MIN(N75:N84)</f>
        <v>-17</v>
      </c>
      <c r="R88" s="6" t="s">
        <v>4</v>
      </c>
      <c r="S88" s="10">
        <f>MIN(S75:S84)</f>
        <v>-18</v>
      </c>
      <c r="U88" s="6" t="s">
        <v>4</v>
      </c>
      <c r="V88" s="9">
        <f>MIN(S75:S84,N75:N84,I75:I84,D75:D84)</f>
        <v>-18</v>
      </c>
    </row>
    <row r="90" spans="1:22" x14ac:dyDescent="0.25">
      <c r="A90" s="2" t="s">
        <v>150</v>
      </c>
      <c r="B90" s="3"/>
      <c r="F90" s="2"/>
      <c r="G90" s="3"/>
      <c r="K90" s="2"/>
      <c r="L90" s="3"/>
      <c r="O90" s="3"/>
      <c r="P90" s="2"/>
      <c r="Q90" s="3"/>
    </row>
    <row r="91" spans="1:22" x14ac:dyDescent="0.25">
      <c r="Q91" s="7"/>
    </row>
    <row r="92" spans="1:22" x14ac:dyDescent="0.25">
      <c r="A92" s="1" t="s">
        <v>160</v>
      </c>
      <c r="B92" s="7">
        <v>3755</v>
      </c>
      <c r="C92" s="7">
        <v>3769</v>
      </c>
      <c r="D92" s="9">
        <f t="shared" ref="D92:D101" si="20">B92 - C92</f>
        <v>-14</v>
      </c>
      <c r="F92" s="1" t="s">
        <v>160</v>
      </c>
      <c r="G92" s="7">
        <v>3603</v>
      </c>
      <c r="H92" s="7">
        <v>3617</v>
      </c>
      <c r="I92" s="9">
        <f t="shared" ref="I92:I101" si="21">G92 - H92</f>
        <v>-14</v>
      </c>
      <c r="K92" s="1" t="s">
        <v>160</v>
      </c>
      <c r="L92" s="7">
        <v>3976</v>
      </c>
      <c r="M92" s="7">
        <v>3991</v>
      </c>
      <c r="N92" s="9">
        <f t="shared" ref="N92:N101" si="22">L92 - M92</f>
        <v>-15</v>
      </c>
      <c r="O92" s="7"/>
      <c r="P92" s="1" t="s">
        <v>160</v>
      </c>
      <c r="Q92" s="7">
        <v>3759</v>
      </c>
      <c r="R92" s="7">
        <v>3773</v>
      </c>
      <c r="S92" s="9">
        <f t="shared" ref="S92:S101" si="23">Q92 - R92</f>
        <v>-14</v>
      </c>
    </row>
    <row r="93" spans="1:22" x14ac:dyDescent="0.25">
      <c r="A93" s="1" t="s">
        <v>161</v>
      </c>
      <c r="B93" s="7">
        <v>4431</v>
      </c>
      <c r="C93" s="7">
        <v>4446</v>
      </c>
      <c r="D93" s="9">
        <f t="shared" si="20"/>
        <v>-15</v>
      </c>
      <c r="F93" s="1" t="s">
        <v>161</v>
      </c>
      <c r="G93" s="7">
        <v>4091</v>
      </c>
      <c r="H93" s="7">
        <v>4107</v>
      </c>
      <c r="I93" s="9">
        <f t="shared" si="21"/>
        <v>-16</v>
      </c>
      <c r="K93" s="1" t="s">
        <v>161</v>
      </c>
      <c r="L93" s="7">
        <v>4487</v>
      </c>
      <c r="M93" s="7">
        <v>4503</v>
      </c>
      <c r="N93" s="9">
        <f t="shared" si="22"/>
        <v>-16</v>
      </c>
      <c r="O93" s="7"/>
      <c r="P93" s="1" t="s">
        <v>161</v>
      </c>
      <c r="Q93" s="7">
        <v>4173</v>
      </c>
      <c r="R93" s="7">
        <v>4188</v>
      </c>
      <c r="S93" s="9">
        <f t="shared" si="23"/>
        <v>-15</v>
      </c>
    </row>
    <row r="94" spans="1:22" x14ac:dyDescent="0.25">
      <c r="A94" s="1" t="s">
        <v>162</v>
      </c>
      <c r="B94" s="7">
        <v>4958</v>
      </c>
      <c r="C94" s="7">
        <v>4973</v>
      </c>
      <c r="D94" s="9">
        <f t="shared" si="20"/>
        <v>-15</v>
      </c>
      <c r="F94" s="1" t="s">
        <v>162</v>
      </c>
      <c r="G94" s="7">
        <v>4564</v>
      </c>
      <c r="H94" s="7">
        <v>4579</v>
      </c>
      <c r="I94" s="9">
        <f t="shared" si="21"/>
        <v>-15</v>
      </c>
      <c r="K94" s="1" t="s">
        <v>162</v>
      </c>
      <c r="L94" s="7">
        <v>4988</v>
      </c>
      <c r="M94" s="7">
        <v>5003</v>
      </c>
      <c r="N94" s="9">
        <f t="shared" si="22"/>
        <v>-15</v>
      </c>
      <c r="O94" s="7"/>
      <c r="P94" s="1" t="s">
        <v>162</v>
      </c>
      <c r="Q94" s="7">
        <v>4617</v>
      </c>
      <c r="R94" s="7">
        <v>4632</v>
      </c>
      <c r="S94" s="9">
        <f t="shared" si="23"/>
        <v>-15</v>
      </c>
    </row>
    <row r="95" spans="1:22" x14ac:dyDescent="0.25">
      <c r="A95" s="1" t="s">
        <v>163</v>
      </c>
      <c r="B95" s="7">
        <v>5484</v>
      </c>
      <c r="C95" s="7">
        <v>5497</v>
      </c>
      <c r="D95" s="9">
        <f t="shared" si="20"/>
        <v>-13</v>
      </c>
      <c r="F95" s="1" t="s">
        <v>163</v>
      </c>
      <c r="G95" s="7">
        <v>5026</v>
      </c>
      <c r="H95" s="7">
        <v>5039</v>
      </c>
      <c r="I95" s="9">
        <f t="shared" si="21"/>
        <v>-13</v>
      </c>
      <c r="K95" s="1" t="s">
        <v>163</v>
      </c>
      <c r="L95" s="7">
        <v>5449</v>
      </c>
      <c r="M95" s="7">
        <v>5463</v>
      </c>
      <c r="N95" s="9">
        <f t="shared" si="22"/>
        <v>-14</v>
      </c>
      <c r="O95" s="7"/>
      <c r="P95" s="1" t="s">
        <v>163</v>
      </c>
      <c r="Q95" s="7">
        <v>5055</v>
      </c>
      <c r="R95" s="7">
        <v>5070</v>
      </c>
      <c r="S95" s="9">
        <f t="shared" si="23"/>
        <v>-15</v>
      </c>
    </row>
    <row r="96" spans="1:22" x14ac:dyDescent="0.25">
      <c r="A96" s="1" t="s">
        <v>164</v>
      </c>
      <c r="B96" s="7">
        <v>5943</v>
      </c>
      <c r="C96" s="7">
        <v>5957</v>
      </c>
      <c r="D96" s="9">
        <f t="shared" si="20"/>
        <v>-14</v>
      </c>
      <c r="F96" s="1" t="s">
        <v>164</v>
      </c>
      <c r="G96" s="7">
        <v>5483</v>
      </c>
      <c r="H96" s="7">
        <v>5497</v>
      </c>
      <c r="I96" s="9">
        <f t="shared" si="21"/>
        <v>-14</v>
      </c>
      <c r="K96" s="1" t="s">
        <v>164</v>
      </c>
      <c r="L96" s="7">
        <v>5931</v>
      </c>
      <c r="M96" s="7">
        <v>5946</v>
      </c>
      <c r="N96" s="9">
        <f t="shared" si="22"/>
        <v>-15</v>
      </c>
      <c r="O96" s="7"/>
      <c r="P96" s="1" t="s">
        <v>164</v>
      </c>
      <c r="Q96" s="7">
        <v>5523</v>
      </c>
      <c r="R96" s="7">
        <v>5539</v>
      </c>
      <c r="S96" s="9">
        <f t="shared" si="23"/>
        <v>-16</v>
      </c>
    </row>
    <row r="97" spans="1:22" x14ac:dyDescent="0.25">
      <c r="A97" s="1" t="s">
        <v>165</v>
      </c>
      <c r="B97" s="7">
        <v>6461</v>
      </c>
      <c r="C97" s="7">
        <v>6473</v>
      </c>
      <c r="D97" s="9">
        <f t="shared" si="20"/>
        <v>-12</v>
      </c>
      <c r="F97" s="1" t="s">
        <v>165</v>
      </c>
      <c r="G97" s="7">
        <v>5971</v>
      </c>
      <c r="H97" s="7">
        <v>5987</v>
      </c>
      <c r="I97" s="9">
        <f t="shared" si="21"/>
        <v>-16</v>
      </c>
      <c r="K97" s="1" t="s">
        <v>165</v>
      </c>
      <c r="L97" s="7">
        <v>6740</v>
      </c>
      <c r="M97" s="7">
        <v>6753</v>
      </c>
      <c r="N97" s="9">
        <f t="shared" si="22"/>
        <v>-13</v>
      </c>
      <c r="O97" s="7"/>
      <c r="P97" s="1" t="s">
        <v>165</v>
      </c>
      <c r="Q97" s="7">
        <v>5977</v>
      </c>
      <c r="R97" s="7">
        <v>5991</v>
      </c>
      <c r="S97" s="9">
        <f t="shared" si="23"/>
        <v>-14</v>
      </c>
    </row>
    <row r="98" spans="1:22" x14ac:dyDescent="0.25">
      <c r="A98" s="1" t="s">
        <v>166</v>
      </c>
      <c r="B98" s="7">
        <v>17620</v>
      </c>
      <c r="C98" s="7">
        <v>17634</v>
      </c>
      <c r="D98" s="9">
        <f t="shared" si="20"/>
        <v>-14</v>
      </c>
      <c r="F98" s="1" t="s">
        <v>166</v>
      </c>
      <c r="G98" s="7">
        <v>15609</v>
      </c>
      <c r="H98" s="7">
        <v>15624</v>
      </c>
      <c r="I98" s="9">
        <f t="shared" si="21"/>
        <v>-15</v>
      </c>
      <c r="K98" s="1" t="s">
        <v>166</v>
      </c>
      <c r="L98" s="7">
        <v>14015</v>
      </c>
      <c r="M98" s="7">
        <v>14030</v>
      </c>
      <c r="N98" s="9">
        <f t="shared" si="22"/>
        <v>-15</v>
      </c>
      <c r="O98" s="7"/>
      <c r="P98" s="1" t="s">
        <v>166</v>
      </c>
      <c r="Q98" s="7">
        <v>14587</v>
      </c>
      <c r="R98" s="7">
        <v>14600</v>
      </c>
      <c r="S98" s="9">
        <f t="shared" si="23"/>
        <v>-13</v>
      </c>
    </row>
    <row r="99" spans="1:22" x14ac:dyDescent="0.25">
      <c r="A99" s="1" t="s">
        <v>167</v>
      </c>
      <c r="B99" s="7">
        <v>18102</v>
      </c>
      <c r="C99" s="7">
        <v>18118</v>
      </c>
      <c r="D99" s="9">
        <f t="shared" si="20"/>
        <v>-16</v>
      </c>
      <c r="F99" s="1" t="s">
        <v>167</v>
      </c>
      <c r="G99" s="7">
        <v>16055</v>
      </c>
      <c r="H99" s="7">
        <v>16069</v>
      </c>
      <c r="I99" s="9">
        <f t="shared" si="21"/>
        <v>-14</v>
      </c>
      <c r="K99" s="1" t="s">
        <v>167</v>
      </c>
      <c r="L99" s="7">
        <v>14449</v>
      </c>
      <c r="M99" s="7">
        <v>14465</v>
      </c>
      <c r="N99" s="9">
        <f t="shared" si="22"/>
        <v>-16</v>
      </c>
      <c r="O99" s="7"/>
      <c r="P99" s="1" t="s">
        <v>167</v>
      </c>
      <c r="Q99" s="7">
        <v>15004</v>
      </c>
      <c r="R99" s="7">
        <v>15018</v>
      </c>
      <c r="S99" s="9">
        <f t="shared" si="23"/>
        <v>-14</v>
      </c>
    </row>
    <row r="100" spans="1:22" x14ac:dyDescent="0.25">
      <c r="A100" s="1" t="s">
        <v>168</v>
      </c>
      <c r="B100" s="7">
        <v>18652</v>
      </c>
      <c r="C100" s="7">
        <v>18667</v>
      </c>
      <c r="D100" s="9">
        <f t="shared" si="20"/>
        <v>-15</v>
      </c>
      <c r="F100" s="1" t="s">
        <v>168</v>
      </c>
      <c r="G100" s="7">
        <v>16506</v>
      </c>
      <c r="H100" s="7">
        <v>16520</v>
      </c>
      <c r="I100" s="9">
        <f t="shared" si="21"/>
        <v>-14</v>
      </c>
      <c r="K100" s="1" t="s">
        <v>168</v>
      </c>
      <c r="L100" s="7">
        <v>14931</v>
      </c>
      <c r="M100" s="7">
        <v>14946</v>
      </c>
      <c r="N100" s="9">
        <f t="shared" si="22"/>
        <v>-15</v>
      </c>
      <c r="O100" s="7"/>
      <c r="P100" s="1" t="s">
        <v>168</v>
      </c>
      <c r="Q100" s="7">
        <v>15427</v>
      </c>
      <c r="R100" s="7">
        <v>15441</v>
      </c>
      <c r="S100" s="9">
        <f t="shared" si="23"/>
        <v>-14</v>
      </c>
    </row>
    <row r="101" spans="1:22" x14ac:dyDescent="0.25">
      <c r="A101" s="1" t="s">
        <v>169</v>
      </c>
      <c r="B101" s="7">
        <v>20119</v>
      </c>
      <c r="C101" s="7">
        <v>20136</v>
      </c>
      <c r="D101" s="9">
        <f t="shared" si="20"/>
        <v>-17</v>
      </c>
      <c r="F101" s="1" t="s">
        <v>169</v>
      </c>
      <c r="G101" s="7">
        <v>17073</v>
      </c>
      <c r="H101" s="7">
        <v>17088</v>
      </c>
      <c r="I101" s="9">
        <f t="shared" si="21"/>
        <v>-15</v>
      </c>
      <c r="K101" s="1" t="s">
        <v>169</v>
      </c>
      <c r="L101" s="7">
        <v>15668</v>
      </c>
      <c r="M101" s="7">
        <v>15682</v>
      </c>
      <c r="N101" s="9">
        <f t="shared" si="22"/>
        <v>-14</v>
      </c>
      <c r="O101" s="7"/>
      <c r="P101" s="1" t="s">
        <v>169</v>
      </c>
      <c r="Q101" s="7">
        <v>15916</v>
      </c>
      <c r="R101" s="7">
        <v>15932</v>
      </c>
      <c r="S101" s="9">
        <f t="shared" si="23"/>
        <v>-16</v>
      </c>
    </row>
    <row r="102" spans="1:22" x14ac:dyDescent="0.25">
      <c r="A102" s="7"/>
      <c r="F102" s="7"/>
      <c r="K102" s="7"/>
      <c r="P102" s="7"/>
    </row>
    <row r="103" spans="1:22" x14ac:dyDescent="0.25">
      <c r="C103" s="6" t="s">
        <v>5</v>
      </c>
      <c r="D103" s="10">
        <f>AVERAGE(D92:D101)</f>
        <v>-14.5</v>
      </c>
      <c r="H103" s="6" t="s">
        <v>5</v>
      </c>
      <c r="I103" s="10">
        <f>AVERAGE(I92:I101)</f>
        <v>-14.6</v>
      </c>
      <c r="M103" s="6" t="s">
        <v>5</v>
      </c>
      <c r="N103" s="10">
        <f>AVERAGE(N92:N101)</f>
        <v>-14.8</v>
      </c>
      <c r="R103" s="6" t="s">
        <v>5</v>
      </c>
      <c r="S103" s="10">
        <f>AVERAGE(S92:S101)</f>
        <v>-14.6</v>
      </c>
      <c r="U103" s="6" t="s">
        <v>5</v>
      </c>
      <c r="V103" s="9">
        <f>AVERAGE(S92:S101,N92:N101,I92:I101,D92:D101)</f>
        <v>-14.625</v>
      </c>
    </row>
    <row r="104" spans="1:22" x14ac:dyDescent="0.25">
      <c r="A104" s="9"/>
      <c r="C104" s="6" t="s">
        <v>6</v>
      </c>
      <c r="D104" s="9">
        <f>MAX(D92:D101)</f>
        <v>-12</v>
      </c>
      <c r="F104" s="9"/>
      <c r="H104" s="6" t="s">
        <v>6</v>
      </c>
      <c r="I104" s="9">
        <f>MAX(I92:I101)</f>
        <v>-13</v>
      </c>
      <c r="K104" s="9"/>
      <c r="M104" s="6" t="s">
        <v>6</v>
      </c>
      <c r="N104" s="9">
        <f>MAX(N92:N101)</f>
        <v>-13</v>
      </c>
      <c r="P104" s="9"/>
      <c r="R104" s="6" t="s">
        <v>6</v>
      </c>
      <c r="S104" s="9">
        <f>MAX(S92:S101)</f>
        <v>-13</v>
      </c>
      <c r="U104" s="6" t="s">
        <v>6</v>
      </c>
      <c r="V104" s="9">
        <f>MAX(S92:S101,N92:N101,I92:I101,D92:D101)</f>
        <v>-12</v>
      </c>
    </row>
    <row r="105" spans="1:22" x14ac:dyDescent="0.25">
      <c r="C105" s="6" t="s">
        <v>4</v>
      </c>
      <c r="D105" s="10">
        <f>MIN(D92:D101)</f>
        <v>-17</v>
      </c>
      <c r="H105" s="6" t="s">
        <v>4</v>
      </c>
      <c r="I105" s="10">
        <f>MIN(I92:I101)</f>
        <v>-16</v>
      </c>
      <c r="M105" s="6" t="s">
        <v>4</v>
      </c>
      <c r="N105" s="10">
        <f>MIN(N92:N101)</f>
        <v>-16</v>
      </c>
      <c r="R105" s="6" t="s">
        <v>4</v>
      </c>
      <c r="S105" s="10">
        <f>MIN(S92:S101)</f>
        <v>-16</v>
      </c>
      <c r="U105" s="6" t="s">
        <v>4</v>
      </c>
      <c r="V105" s="9">
        <f>MIN(S92:S101,N92:N101,I92:I101,D92:D101)</f>
        <v>-17</v>
      </c>
    </row>
    <row r="107" spans="1:22" x14ac:dyDescent="0.25">
      <c r="A107" s="5" t="s">
        <v>157</v>
      </c>
    </row>
    <row r="109" spans="1:22" x14ac:dyDescent="0.25">
      <c r="A109" s="2" t="s">
        <v>143</v>
      </c>
      <c r="B109" s="3"/>
      <c r="F109" s="2"/>
      <c r="G109" s="3"/>
      <c r="K109" s="2"/>
      <c r="L109" s="3"/>
      <c r="O109" s="3"/>
      <c r="P109" s="2"/>
      <c r="Q109" s="3"/>
    </row>
    <row r="111" spans="1:22" x14ac:dyDescent="0.25">
      <c r="A111" s="1" t="s">
        <v>160</v>
      </c>
      <c r="B111" s="7">
        <v>3291</v>
      </c>
      <c r="C111" s="7">
        <v>3310</v>
      </c>
      <c r="D111" s="9">
        <f t="shared" ref="D111:D120" si="24">B111 - C111</f>
        <v>-19</v>
      </c>
      <c r="F111" s="1" t="s">
        <v>160</v>
      </c>
      <c r="G111" s="7">
        <v>3733</v>
      </c>
      <c r="H111" s="7">
        <v>3752</v>
      </c>
      <c r="I111" s="9">
        <f t="shared" ref="I111:I120" si="25">G111 - H111</f>
        <v>-19</v>
      </c>
      <c r="K111" s="1" t="s">
        <v>160</v>
      </c>
      <c r="L111" s="7">
        <v>3424</v>
      </c>
      <c r="M111" s="7">
        <v>3448</v>
      </c>
      <c r="N111" s="9">
        <f t="shared" ref="N111:N120" si="26">L111 - M111</f>
        <v>-24</v>
      </c>
      <c r="O111" s="7"/>
      <c r="P111" s="1" t="s">
        <v>160</v>
      </c>
      <c r="Q111" s="7">
        <v>3168</v>
      </c>
      <c r="R111" s="7">
        <v>3191</v>
      </c>
      <c r="S111" s="9">
        <f t="shared" ref="S111:S120" si="27">Q111 - R111</f>
        <v>-23</v>
      </c>
    </row>
    <row r="112" spans="1:22" x14ac:dyDescent="0.25">
      <c r="A112" s="1" t="s">
        <v>161</v>
      </c>
      <c r="B112" s="7">
        <v>3683</v>
      </c>
      <c r="C112" s="7">
        <v>3702</v>
      </c>
      <c r="D112" s="9">
        <f t="shared" si="24"/>
        <v>-19</v>
      </c>
      <c r="F112" s="1" t="s">
        <v>161</v>
      </c>
      <c r="G112" s="7">
        <v>4111</v>
      </c>
      <c r="H112" s="7">
        <v>4136</v>
      </c>
      <c r="I112" s="9">
        <f t="shared" si="25"/>
        <v>-25</v>
      </c>
      <c r="K112" s="1" t="s">
        <v>161</v>
      </c>
      <c r="L112" s="7">
        <v>3842</v>
      </c>
      <c r="M112" s="7">
        <v>3861</v>
      </c>
      <c r="N112" s="9">
        <f t="shared" si="26"/>
        <v>-19</v>
      </c>
      <c r="O112" s="7"/>
      <c r="P112" s="1" t="s">
        <v>161</v>
      </c>
      <c r="Q112" s="7">
        <v>3565</v>
      </c>
      <c r="R112" s="7">
        <v>3589</v>
      </c>
      <c r="S112" s="9">
        <f t="shared" si="27"/>
        <v>-24</v>
      </c>
    </row>
    <row r="113" spans="1:22" x14ac:dyDescent="0.25">
      <c r="A113" s="1" t="s">
        <v>162</v>
      </c>
      <c r="B113" s="7">
        <v>4084</v>
      </c>
      <c r="C113" s="7">
        <v>4108</v>
      </c>
      <c r="D113" s="9">
        <f t="shared" si="24"/>
        <v>-24</v>
      </c>
      <c r="F113" s="1" t="s">
        <v>162</v>
      </c>
      <c r="G113" s="7">
        <v>4485</v>
      </c>
      <c r="H113" s="7">
        <v>4505</v>
      </c>
      <c r="I113" s="9">
        <f t="shared" si="25"/>
        <v>-20</v>
      </c>
      <c r="K113" s="1" t="s">
        <v>162</v>
      </c>
      <c r="L113" s="7">
        <v>4260</v>
      </c>
      <c r="M113" s="7">
        <v>4280</v>
      </c>
      <c r="N113" s="9">
        <f t="shared" si="26"/>
        <v>-20</v>
      </c>
      <c r="O113" s="7"/>
      <c r="P113" s="1" t="s">
        <v>162</v>
      </c>
      <c r="Q113" s="7">
        <v>3998</v>
      </c>
      <c r="R113" s="7">
        <v>4017</v>
      </c>
      <c r="S113" s="9">
        <f t="shared" si="27"/>
        <v>-19</v>
      </c>
    </row>
    <row r="114" spans="1:22" x14ac:dyDescent="0.25">
      <c r="A114" s="1" t="s">
        <v>163</v>
      </c>
      <c r="B114" s="7">
        <v>4520</v>
      </c>
      <c r="C114" s="7">
        <v>4543</v>
      </c>
      <c r="D114" s="9">
        <f t="shared" si="24"/>
        <v>-23</v>
      </c>
      <c r="F114" s="1" t="s">
        <v>163</v>
      </c>
      <c r="G114" s="7">
        <v>4895</v>
      </c>
      <c r="H114" s="7">
        <v>4916</v>
      </c>
      <c r="I114" s="9">
        <f t="shared" si="25"/>
        <v>-21</v>
      </c>
      <c r="K114" s="1" t="s">
        <v>163</v>
      </c>
      <c r="L114" s="7">
        <v>4700</v>
      </c>
      <c r="M114" s="7">
        <v>4722</v>
      </c>
      <c r="N114" s="9">
        <f t="shared" si="26"/>
        <v>-22</v>
      </c>
      <c r="O114" s="7"/>
      <c r="P114" s="1" t="s">
        <v>163</v>
      </c>
      <c r="Q114" s="7">
        <v>4416</v>
      </c>
      <c r="R114" s="7">
        <v>4435</v>
      </c>
      <c r="S114" s="9">
        <f t="shared" si="27"/>
        <v>-19</v>
      </c>
    </row>
    <row r="115" spans="1:22" x14ac:dyDescent="0.25">
      <c r="A115" s="1" t="s">
        <v>164</v>
      </c>
      <c r="B115" s="7">
        <v>4935</v>
      </c>
      <c r="C115" s="7">
        <v>4954</v>
      </c>
      <c r="D115" s="9">
        <f t="shared" si="24"/>
        <v>-19</v>
      </c>
      <c r="F115" s="1" t="s">
        <v>164</v>
      </c>
      <c r="G115" s="7">
        <v>5308</v>
      </c>
      <c r="H115" s="7">
        <v>5329</v>
      </c>
      <c r="I115" s="9">
        <f t="shared" si="25"/>
        <v>-21</v>
      </c>
      <c r="K115" s="1" t="s">
        <v>164</v>
      </c>
      <c r="L115" s="7">
        <v>5121</v>
      </c>
      <c r="M115" s="7">
        <v>5142</v>
      </c>
      <c r="N115" s="9">
        <f t="shared" si="26"/>
        <v>-21</v>
      </c>
      <c r="O115" s="7"/>
      <c r="P115" s="1" t="s">
        <v>164</v>
      </c>
      <c r="Q115" s="7">
        <v>4856</v>
      </c>
      <c r="R115" s="7">
        <v>4875</v>
      </c>
      <c r="S115" s="9">
        <f t="shared" si="27"/>
        <v>-19</v>
      </c>
    </row>
    <row r="116" spans="1:22" x14ac:dyDescent="0.25">
      <c r="A116" s="1" t="s">
        <v>165</v>
      </c>
      <c r="B116" s="7">
        <v>5363</v>
      </c>
      <c r="C116" s="7">
        <v>5383</v>
      </c>
      <c r="D116" s="9">
        <f t="shared" si="24"/>
        <v>-20</v>
      </c>
      <c r="F116" s="1" t="s">
        <v>165</v>
      </c>
      <c r="G116" s="7">
        <v>5726</v>
      </c>
      <c r="H116" s="7">
        <v>5748</v>
      </c>
      <c r="I116" s="9">
        <f t="shared" si="25"/>
        <v>-22</v>
      </c>
      <c r="K116" s="1" t="s">
        <v>165</v>
      </c>
      <c r="L116" s="7">
        <v>5566</v>
      </c>
      <c r="M116" s="7">
        <v>5589</v>
      </c>
      <c r="N116" s="9">
        <f t="shared" si="26"/>
        <v>-23</v>
      </c>
      <c r="O116" s="7"/>
      <c r="P116" s="1" t="s">
        <v>165</v>
      </c>
      <c r="Q116" s="7">
        <v>5291</v>
      </c>
      <c r="R116" s="7">
        <v>5316</v>
      </c>
      <c r="S116" s="9">
        <f t="shared" si="27"/>
        <v>-25</v>
      </c>
    </row>
    <row r="117" spans="1:22" x14ac:dyDescent="0.25">
      <c r="A117" s="1" t="s">
        <v>166</v>
      </c>
      <c r="B117" s="7">
        <v>5802</v>
      </c>
      <c r="C117" s="7">
        <v>5826</v>
      </c>
      <c r="D117" s="9">
        <f t="shared" si="24"/>
        <v>-24</v>
      </c>
      <c r="F117" s="1" t="s">
        <v>166</v>
      </c>
      <c r="G117" s="7">
        <v>6207</v>
      </c>
      <c r="H117" s="7">
        <v>6230</v>
      </c>
      <c r="I117" s="9">
        <f t="shared" si="25"/>
        <v>-23</v>
      </c>
      <c r="K117" s="1" t="s">
        <v>166</v>
      </c>
      <c r="L117" s="7">
        <v>6001</v>
      </c>
      <c r="M117" s="7">
        <v>6023</v>
      </c>
      <c r="N117" s="9">
        <f t="shared" si="26"/>
        <v>-22</v>
      </c>
      <c r="O117" s="7"/>
      <c r="P117" s="1" t="s">
        <v>166</v>
      </c>
      <c r="Q117" s="7">
        <v>5724</v>
      </c>
      <c r="R117" s="7">
        <v>5743</v>
      </c>
      <c r="S117" s="9">
        <f t="shared" si="27"/>
        <v>-19</v>
      </c>
    </row>
    <row r="118" spans="1:22" x14ac:dyDescent="0.25">
      <c r="A118" s="1" t="s">
        <v>167</v>
      </c>
      <c r="B118" s="7">
        <v>6211</v>
      </c>
      <c r="C118" s="7">
        <v>6231</v>
      </c>
      <c r="D118" s="9">
        <f t="shared" si="24"/>
        <v>-20</v>
      </c>
      <c r="F118" s="1" t="s">
        <v>167</v>
      </c>
      <c r="G118" s="7">
        <v>6654</v>
      </c>
      <c r="H118" s="7">
        <v>6679</v>
      </c>
      <c r="I118" s="9">
        <f t="shared" si="25"/>
        <v>-25</v>
      </c>
      <c r="K118" s="1" t="s">
        <v>167</v>
      </c>
      <c r="L118" s="7">
        <v>6418</v>
      </c>
      <c r="M118" s="7">
        <v>6443</v>
      </c>
      <c r="N118" s="9">
        <f t="shared" si="26"/>
        <v>-25</v>
      </c>
      <c r="O118" s="7"/>
      <c r="P118" s="1" t="s">
        <v>167</v>
      </c>
      <c r="Q118" s="7">
        <v>6159</v>
      </c>
      <c r="R118" s="7">
        <v>6179</v>
      </c>
      <c r="S118" s="9">
        <f t="shared" si="27"/>
        <v>-20</v>
      </c>
    </row>
    <row r="119" spans="1:22" x14ac:dyDescent="0.25">
      <c r="A119" s="1" t="s">
        <v>168</v>
      </c>
      <c r="B119" s="7">
        <v>6658</v>
      </c>
      <c r="C119" s="7">
        <v>6680</v>
      </c>
      <c r="D119" s="9">
        <f t="shared" si="24"/>
        <v>-22</v>
      </c>
      <c r="F119" s="1" t="s">
        <v>168</v>
      </c>
      <c r="G119" s="7">
        <v>7125</v>
      </c>
      <c r="H119" s="7">
        <v>7149</v>
      </c>
      <c r="I119" s="9">
        <f t="shared" si="25"/>
        <v>-24</v>
      </c>
      <c r="K119" s="1" t="s">
        <v>168</v>
      </c>
      <c r="L119" s="7">
        <v>6875</v>
      </c>
      <c r="M119" s="7">
        <v>6897</v>
      </c>
      <c r="N119" s="9">
        <f t="shared" si="26"/>
        <v>-22</v>
      </c>
      <c r="O119" s="7"/>
      <c r="P119" s="1" t="s">
        <v>168</v>
      </c>
      <c r="Q119" s="7">
        <v>6589</v>
      </c>
      <c r="R119" s="7">
        <v>6613</v>
      </c>
      <c r="S119" s="9">
        <f t="shared" si="27"/>
        <v>-24</v>
      </c>
    </row>
    <row r="120" spans="1:22" x14ac:dyDescent="0.25">
      <c r="A120" s="1" t="s">
        <v>169</v>
      </c>
      <c r="B120" s="7">
        <v>7125</v>
      </c>
      <c r="C120" s="7">
        <v>7147</v>
      </c>
      <c r="D120" s="9">
        <f t="shared" si="24"/>
        <v>-22</v>
      </c>
      <c r="F120" s="1" t="s">
        <v>169</v>
      </c>
      <c r="G120" s="7">
        <v>7685</v>
      </c>
      <c r="H120" s="7">
        <v>7703</v>
      </c>
      <c r="I120" s="9">
        <f t="shared" si="25"/>
        <v>-18</v>
      </c>
      <c r="K120" s="1" t="s">
        <v>169</v>
      </c>
      <c r="L120" s="7">
        <v>7326</v>
      </c>
      <c r="M120" s="7">
        <v>7346</v>
      </c>
      <c r="N120" s="9">
        <f t="shared" si="26"/>
        <v>-20</v>
      </c>
      <c r="O120" s="7"/>
      <c r="P120" s="1" t="s">
        <v>169</v>
      </c>
      <c r="Q120" s="7">
        <v>7055</v>
      </c>
      <c r="R120" s="7">
        <v>7077</v>
      </c>
      <c r="S120" s="9">
        <f t="shared" si="27"/>
        <v>-22</v>
      </c>
    </row>
    <row r="121" spans="1:22" x14ac:dyDescent="0.25">
      <c r="A121" s="7"/>
      <c r="F121" s="7"/>
      <c r="K121" s="7"/>
      <c r="P121" s="7"/>
    </row>
    <row r="122" spans="1:22" x14ac:dyDescent="0.25">
      <c r="C122" s="6" t="s">
        <v>5</v>
      </c>
      <c r="D122" s="10">
        <f>AVERAGE(D111:D120)</f>
        <v>-21.2</v>
      </c>
      <c r="H122" s="6" t="s">
        <v>5</v>
      </c>
      <c r="I122" s="10">
        <f>AVERAGE(I111:I120)</f>
        <v>-21.8</v>
      </c>
      <c r="M122" s="6" t="s">
        <v>5</v>
      </c>
      <c r="N122" s="10">
        <f>AVERAGE(N111:N120)</f>
        <v>-21.8</v>
      </c>
      <c r="R122" s="6" t="s">
        <v>5</v>
      </c>
      <c r="S122" s="10">
        <f>AVERAGE(S111:S120)</f>
        <v>-21.4</v>
      </c>
      <c r="U122" s="6" t="s">
        <v>5</v>
      </c>
      <c r="V122" s="9">
        <f>AVERAGE(S111:S120,N111:N120,I111:I120,D111:D120)</f>
        <v>-21.55</v>
      </c>
    </row>
    <row r="123" spans="1:22" x14ac:dyDescent="0.25">
      <c r="A123" s="9"/>
      <c r="C123" s="6" t="s">
        <v>6</v>
      </c>
      <c r="D123" s="9">
        <f>MAX(D111:D120)</f>
        <v>-19</v>
      </c>
      <c r="F123" s="9"/>
      <c r="H123" s="6" t="s">
        <v>6</v>
      </c>
      <c r="I123" s="9">
        <f>MAX(I111:I120)</f>
        <v>-18</v>
      </c>
      <c r="K123" s="9"/>
      <c r="M123" s="6" t="s">
        <v>6</v>
      </c>
      <c r="N123" s="9">
        <f>MAX(N111:N120)</f>
        <v>-19</v>
      </c>
      <c r="P123" s="9"/>
      <c r="R123" s="6" t="s">
        <v>6</v>
      </c>
      <c r="S123" s="9">
        <f>MAX(S111:S120)</f>
        <v>-19</v>
      </c>
      <c r="U123" s="6" t="s">
        <v>6</v>
      </c>
      <c r="V123" s="9">
        <f>MAX(S111:S120,N111:N120,I111:I120,D111:D120)</f>
        <v>-18</v>
      </c>
    </row>
    <row r="124" spans="1:22" x14ac:dyDescent="0.25">
      <c r="C124" s="6" t="s">
        <v>4</v>
      </c>
      <c r="D124" s="10">
        <f>MIN(D111:D120)</f>
        <v>-24</v>
      </c>
      <c r="H124" s="6" t="s">
        <v>4</v>
      </c>
      <c r="I124" s="10">
        <f>MIN(I111:I120)</f>
        <v>-25</v>
      </c>
      <c r="M124" s="6" t="s">
        <v>4</v>
      </c>
      <c r="N124" s="10">
        <f>MIN(N111:N120)</f>
        <v>-25</v>
      </c>
      <c r="R124" s="6" t="s">
        <v>4</v>
      </c>
      <c r="S124" s="10">
        <f>MIN(S111:S120)</f>
        <v>-25</v>
      </c>
      <c r="U124" s="6" t="s">
        <v>4</v>
      </c>
      <c r="V124" s="9">
        <f>MIN(S111:S120,N111:N120,I111:I120,D111:D120)</f>
        <v>-25</v>
      </c>
    </row>
    <row r="126" spans="1:22" x14ac:dyDescent="0.25">
      <c r="A126" s="2" t="s">
        <v>144</v>
      </c>
      <c r="B126" s="3"/>
      <c r="F126" s="2"/>
      <c r="G126" s="3"/>
      <c r="K126" s="2"/>
      <c r="L126" s="3"/>
      <c r="O126" s="3"/>
      <c r="P126" s="2"/>
      <c r="Q126" s="3"/>
    </row>
    <row r="128" spans="1:22" x14ac:dyDescent="0.25">
      <c r="A128" s="1" t="s">
        <v>160</v>
      </c>
      <c r="B128" s="7">
        <v>3092</v>
      </c>
      <c r="C128" s="7">
        <v>3118</v>
      </c>
      <c r="D128" s="9">
        <f t="shared" ref="D128:D137" si="28">B128 - C128</f>
        <v>-26</v>
      </c>
      <c r="F128" s="1" t="s">
        <v>160</v>
      </c>
      <c r="G128" s="7">
        <v>3667</v>
      </c>
      <c r="H128" s="7">
        <v>3686</v>
      </c>
      <c r="I128" s="9">
        <f t="shared" ref="I128:I137" si="29">G128 - H128</f>
        <v>-19</v>
      </c>
      <c r="K128" s="1" t="s">
        <v>160</v>
      </c>
      <c r="L128" s="7">
        <v>3538</v>
      </c>
      <c r="M128" s="7">
        <v>3560</v>
      </c>
      <c r="N128" s="9">
        <f t="shared" ref="N128:N137" si="30">L128 - M128</f>
        <v>-22</v>
      </c>
      <c r="O128" s="7"/>
      <c r="P128" s="1" t="s">
        <v>160</v>
      </c>
      <c r="Q128" s="7">
        <v>4652</v>
      </c>
      <c r="R128" s="7">
        <v>4678</v>
      </c>
      <c r="S128" s="9">
        <f t="shared" ref="S128:S137" si="31">Q128 - R128</f>
        <v>-26</v>
      </c>
    </row>
    <row r="129" spans="1:22" x14ac:dyDescent="0.25">
      <c r="A129" s="1" t="s">
        <v>161</v>
      </c>
      <c r="B129" s="7">
        <v>3610</v>
      </c>
      <c r="C129" s="7">
        <v>3632</v>
      </c>
      <c r="D129" s="9">
        <f t="shared" si="28"/>
        <v>-22</v>
      </c>
      <c r="F129" s="1" t="s">
        <v>161</v>
      </c>
      <c r="G129" s="7">
        <v>4032</v>
      </c>
      <c r="H129" s="7">
        <v>4057</v>
      </c>
      <c r="I129" s="9">
        <f t="shared" si="29"/>
        <v>-25</v>
      </c>
      <c r="K129" s="1" t="s">
        <v>161</v>
      </c>
      <c r="L129" s="7">
        <v>3991</v>
      </c>
      <c r="M129" s="7">
        <v>4015</v>
      </c>
      <c r="N129" s="9">
        <f t="shared" si="30"/>
        <v>-24</v>
      </c>
      <c r="O129" s="7"/>
      <c r="P129" s="1" t="s">
        <v>161</v>
      </c>
      <c r="Q129" s="7">
        <v>5143</v>
      </c>
      <c r="R129" s="7">
        <v>5162</v>
      </c>
      <c r="S129" s="9">
        <f t="shared" si="31"/>
        <v>-19</v>
      </c>
    </row>
    <row r="130" spans="1:22" x14ac:dyDescent="0.25">
      <c r="A130" s="1" t="s">
        <v>162</v>
      </c>
      <c r="B130" s="7">
        <v>4036</v>
      </c>
      <c r="C130" s="7">
        <v>4059</v>
      </c>
      <c r="D130" s="9">
        <f t="shared" si="28"/>
        <v>-23</v>
      </c>
      <c r="F130" s="1" t="s">
        <v>162</v>
      </c>
      <c r="G130" s="7">
        <v>4414</v>
      </c>
      <c r="H130" s="7">
        <v>4437</v>
      </c>
      <c r="I130" s="9">
        <f t="shared" si="29"/>
        <v>-23</v>
      </c>
      <c r="K130" s="1" t="s">
        <v>162</v>
      </c>
      <c r="L130" s="7">
        <v>4443</v>
      </c>
      <c r="M130" s="7">
        <v>4461</v>
      </c>
      <c r="N130" s="9">
        <f t="shared" si="30"/>
        <v>-18</v>
      </c>
      <c r="O130" s="7"/>
      <c r="P130" s="1" t="s">
        <v>162</v>
      </c>
      <c r="Q130" s="7">
        <v>5597</v>
      </c>
      <c r="R130" s="7">
        <v>5618</v>
      </c>
      <c r="S130" s="9">
        <f t="shared" si="31"/>
        <v>-21</v>
      </c>
    </row>
    <row r="131" spans="1:22" x14ac:dyDescent="0.25">
      <c r="A131" s="1" t="s">
        <v>163</v>
      </c>
      <c r="B131" s="7">
        <v>4448</v>
      </c>
      <c r="C131" s="7">
        <v>4468</v>
      </c>
      <c r="D131" s="9">
        <f t="shared" si="28"/>
        <v>-20</v>
      </c>
      <c r="F131" s="1" t="s">
        <v>163</v>
      </c>
      <c r="G131" s="7">
        <v>4808</v>
      </c>
      <c r="H131" s="7">
        <v>4829</v>
      </c>
      <c r="I131" s="9">
        <f t="shared" si="29"/>
        <v>-21</v>
      </c>
      <c r="K131" s="1" t="s">
        <v>163</v>
      </c>
      <c r="L131" s="7">
        <v>4877</v>
      </c>
      <c r="M131" s="7">
        <v>4895</v>
      </c>
      <c r="N131" s="9">
        <f t="shared" si="30"/>
        <v>-18</v>
      </c>
      <c r="O131" s="7"/>
      <c r="P131" s="1" t="s">
        <v>163</v>
      </c>
      <c r="Q131" s="7">
        <v>6062</v>
      </c>
      <c r="R131" s="7">
        <v>6081</v>
      </c>
      <c r="S131" s="9">
        <f t="shared" si="31"/>
        <v>-19</v>
      </c>
    </row>
    <row r="132" spans="1:22" x14ac:dyDescent="0.25">
      <c r="A132" s="1" t="s">
        <v>164</v>
      </c>
      <c r="B132" s="7">
        <v>4858</v>
      </c>
      <c r="C132" s="7">
        <v>4880</v>
      </c>
      <c r="D132" s="9">
        <f t="shared" si="28"/>
        <v>-22</v>
      </c>
      <c r="F132" s="1" t="s">
        <v>164</v>
      </c>
      <c r="G132" s="7">
        <v>5238</v>
      </c>
      <c r="H132" s="7">
        <v>5257</v>
      </c>
      <c r="I132" s="9">
        <f t="shared" si="29"/>
        <v>-19</v>
      </c>
      <c r="K132" s="1" t="s">
        <v>164</v>
      </c>
      <c r="L132" s="7">
        <v>5365</v>
      </c>
      <c r="M132" s="7">
        <v>5385</v>
      </c>
      <c r="N132" s="9">
        <f t="shared" si="30"/>
        <v>-20</v>
      </c>
      <c r="O132" s="7"/>
      <c r="P132" s="1" t="s">
        <v>164</v>
      </c>
      <c r="Q132" s="7">
        <v>6523</v>
      </c>
      <c r="R132" s="7">
        <v>6546</v>
      </c>
      <c r="S132" s="9">
        <f t="shared" si="31"/>
        <v>-23</v>
      </c>
    </row>
    <row r="133" spans="1:22" x14ac:dyDescent="0.25">
      <c r="A133" s="1" t="s">
        <v>165</v>
      </c>
      <c r="B133" s="7">
        <v>5248</v>
      </c>
      <c r="C133" s="7">
        <v>5267</v>
      </c>
      <c r="D133" s="9">
        <f t="shared" si="28"/>
        <v>-19</v>
      </c>
      <c r="F133" s="1" t="s">
        <v>165</v>
      </c>
      <c r="G133" s="7">
        <v>5712</v>
      </c>
      <c r="H133" s="7">
        <v>5737</v>
      </c>
      <c r="I133" s="9">
        <f t="shared" si="29"/>
        <v>-25</v>
      </c>
      <c r="K133" s="1" t="s">
        <v>165</v>
      </c>
      <c r="L133" s="7">
        <v>5879</v>
      </c>
      <c r="M133" s="7">
        <v>5896</v>
      </c>
      <c r="N133" s="9">
        <f t="shared" si="30"/>
        <v>-17</v>
      </c>
      <c r="O133" s="7"/>
      <c r="P133" s="1" t="s">
        <v>165</v>
      </c>
      <c r="Q133" s="7">
        <v>6985</v>
      </c>
      <c r="R133" s="7">
        <v>7008</v>
      </c>
      <c r="S133" s="9">
        <f t="shared" si="31"/>
        <v>-23</v>
      </c>
    </row>
    <row r="134" spans="1:22" x14ac:dyDescent="0.25">
      <c r="A134" s="1" t="s">
        <v>166</v>
      </c>
      <c r="B134" s="7">
        <v>5654</v>
      </c>
      <c r="C134" s="7">
        <v>5677</v>
      </c>
      <c r="D134" s="9">
        <f t="shared" si="28"/>
        <v>-23</v>
      </c>
      <c r="F134" s="1" t="s">
        <v>166</v>
      </c>
      <c r="G134" s="7">
        <v>6184</v>
      </c>
      <c r="H134" s="7">
        <v>6202</v>
      </c>
      <c r="I134" s="9">
        <f t="shared" si="29"/>
        <v>-18</v>
      </c>
      <c r="K134" s="1" t="s">
        <v>166</v>
      </c>
      <c r="L134" s="7">
        <v>6396</v>
      </c>
      <c r="M134" s="7">
        <v>6418</v>
      </c>
      <c r="N134" s="9">
        <f t="shared" si="30"/>
        <v>-22</v>
      </c>
      <c r="O134" s="7"/>
      <c r="P134" s="1" t="s">
        <v>166</v>
      </c>
      <c r="Q134" s="7">
        <v>7512</v>
      </c>
      <c r="R134" s="7">
        <v>7534</v>
      </c>
      <c r="S134" s="9">
        <f t="shared" si="31"/>
        <v>-22</v>
      </c>
    </row>
    <row r="135" spans="1:22" x14ac:dyDescent="0.25">
      <c r="A135" s="1" t="s">
        <v>167</v>
      </c>
      <c r="B135" s="7">
        <v>6090</v>
      </c>
      <c r="C135" s="7">
        <v>6111</v>
      </c>
      <c r="D135" s="9">
        <f t="shared" si="28"/>
        <v>-21</v>
      </c>
      <c r="F135" s="1" t="s">
        <v>167</v>
      </c>
      <c r="G135" s="7">
        <v>6651</v>
      </c>
      <c r="H135" s="7">
        <v>6673</v>
      </c>
      <c r="I135" s="9">
        <f t="shared" si="29"/>
        <v>-22</v>
      </c>
      <c r="K135" s="1" t="s">
        <v>167</v>
      </c>
      <c r="L135" s="7">
        <v>6889</v>
      </c>
      <c r="M135" s="7">
        <v>6912</v>
      </c>
      <c r="N135" s="9">
        <f t="shared" si="30"/>
        <v>-23</v>
      </c>
      <c r="O135" s="7"/>
      <c r="P135" s="1" t="s">
        <v>167</v>
      </c>
      <c r="Q135" s="7">
        <v>7995</v>
      </c>
      <c r="R135" s="7">
        <v>8017</v>
      </c>
      <c r="S135" s="9">
        <f t="shared" si="31"/>
        <v>-22</v>
      </c>
    </row>
    <row r="136" spans="1:22" x14ac:dyDescent="0.25">
      <c r="A136" s="1" t="s">
        <v>168</v>
      </c>
      <c r="B136" s="7">
        <v>6503</v>
      </c>
      <c r="C136" s="7">
        <v>6520</v>
      </c>
      <c r="D136" s="9">
        <f t="shared" si="28"/>
        <v>-17</v>
      </c>
      <c r="F136" s="1" t="s">
        <v>168</v>
      </c>
      <c r="G136" s="7">
        <v>7145</v>
      </c>
      <c r="H136" s="7">
        <v>7166</v>
      </c>
      <c r="I136" s="9">
        <f t="shared" si="29"/>
        <v>-21</v>
      </c>
      <c r="K136" s="1" t="s">
        <v>168</v>
      </c>
      <c r="L136" s="7">
        <v>7394</v>
      </c>
      <c r="M136" s="7">
        <v>7411</v>
      </c>
      <c r="N136" s="9">
        <f t="shared" si="30"/>
        <v>-17</v>
      </c>
      <c r="O136" s="7"/>
      <c r="P136" s="1" t="s">
        <v>168</v>
      </c>
      <c r="Q136" s="7">
        <v>8480</v>
      </c>
      <c r="R136" s="7">
        <v>8504</v>
      </c>
      <c r="S136" s="9">
        <f t="shared" si="31"/>
        <v>-24</v>
      </c>
    </row>
    <row r="137" spans="1:22" x14ac:dyDescent="0.25">
      <c r="A137" s="1" t="s">
        <v>169</v>
      </c>
      <c r="B137" s="7">
        <v>6940</v>
      </c>
      <c r="C137" s="7">
        <v>6958</v>
      </c>
      <c r="D137" s="9">
        <f t="shared" si="28"/>
        <v>-18</v>
      </c>
      <c r="F137" s="1" t="s">
        <v>169</v>
      </c>
      <c r="G137" s="7">
        <v>7684</v>
      </c>
      <c r="H137" s="7">
        <v>7704</v>
      </c>
      <c r="I137" s="9">
        <f t="shared" si="29"/>
        <v>-20</v>
      </c>
      <c r="K137" s="1" t="s">
        <v>169</v>
      </c>
      <c r="L137" s="7">
        <v>7941</v>
      </c>
      <c r="M137" s="7">
        <v>7958</v>
      </c>
      <c r="N137" s="9">
        <f t="shared" si="30"/>
        <v>-17</v>
      </c>
      <c r="O137" s="7"/>
      <c r="P137" s="1" t="s">
        <v>169</v>
      </c>
      <c r="Q137" s="7">
        <v>8974</v>
      </c>
      <c r="R137" s="7">
        <v>8997</v>
      </c>
      <c r="S137" s="9">
        <f t="shared" si="31"/>
        <v>-23</v>
      </c>
    </row>
    <row r="138" spans="1:22" x14ac:dyDescent="0.25">
      <c r="A138" s="7"/>
      <c r="F138" s="7"/>
      <c r="K138" s="7"/>
      <c r="P138" s="7"/>
    </row>
    <row r="139" spans="1:22" x14ac:dyDescent="0.25">
      <c r="C139" s="6" t="s">
        <v>5</v>
      </c>
      <c r="D139" s="10">
        <f>AVERAGE(D128:D137)</f>
        <v>-21.1</v>
      </c>
      <c r="H139" s="6" t="s">
        <v>5</v>
      </c>
      <c r="I139" s="10">
        <f>AVERAGE(I128:I137)</f>
        <v>-21.3</v>
      </c>
      <c r="M139" s="6" t="s">
        <v>5</v>
      </c>
      <c r="N139" s="10">
        <f>AVERAGE(N128:N137)</f>
        <v>-19.8</v>
      </c>
      <c r="R139" s="6" t="s">
        <v>5</v>
      </c>
      <c r="S139" s="10">
        <f>AVERAGE(S128:S137)</f>
        <v>-22.2</v>
      </c>
      <c r="U139" s="6" t="s">
        <v>5</v>
      </c>
      <c r="V139" s="9">
        <f>AVERAGE(S128:S137,N128:N137,I128:I137,D128:D137)</f>
        <v>-21.1</v>
      </c>
    </row>
    <row r="140" spans="1:22" x14ac:dyDescent="0.25">
      <c r="A140" s="9"/>
      <c r="C140" s="6" t="s">
        <v>6</v>
      </c>
      <c r="D140" s="9">
        <f>MAX(D128:D137)</f>
        <v>-17</v>
      </c>
      <c r="F140" s="9"/>
      <c r="H140" s="6" t="s">
        <v>6</v>
      </c>
      <c r="I140" s="9">
        <f>MAX(I128:I137)</f>
        <v>-18</v>
      </c>
      <c r="K140" s="9"/>
      <c r="M140" s="6" t="s">
        <v>6</v>
      </c>
      <c r="N140" s="9">
        <f>MAX(N128:N137)</f>
        <v>-17</v>
      </c>
      <c r="P140" s="9"/>
      <c r="R140" s="6" t="s">
        <v>6</v>
      </c>
      <c r="S140" s="9">
        <f>MAX(S128:S137)</f>
        <v>-19</v>
      </c>
      <c r="U140" s="6" t="s">
        <v>6</v>
      </c>
      <c r="V140" s="9">
        <f>MAX(S128:S137,N128:N137,I128:I137,D128:D137)</f>
        <v>-17</v>
      </c>
    </row>
    <row r="141" spans="1:22" x14ac:dyDescent="0.25">
      <c r="C141" s="6" t="s">
        <v>4</v>
      </c>
      <c r="D141" s="10">
        <f>MIN(D128:D137)</f>
        <v>-26</v>
      </c>
      <c r="H141" s="6" t="s">
        <v>4</v>
      </c>
      <c r="I141" s="10">
        <f>MIN(I128:I137)</f>
        <v>-25</v>
      </c>
      <c r="M141" s="6" t="s">
        <v>4</v>
      </c>
      <c r="N141" s="10">
        <f>MIN(N128:N137)</f>
        <v>-24</v>
      </c>
      <c r="R141" s="6" t="s">
        <v>4</v>
      </c>
      <c r="S141" s="10">
        <f>MIN(S128:S137)</f>
        <v>-26</v>
      </c>
      <c r="U141" s="6" t="s">
        <v>4</v>
      </c>
      <c r="V141" s="9">
        <f>MIN(S128:S137,N128:N137,I128:I137,D128:D137)</f>
        <v>-26</v>
      </c>
    </row>
    <row r="143" spans="1:22" x14ac:dyDescent="0.25">
      <c r="A143" s="2" t="s">
        <v>98</v>
      </c>
      <c r="B143" s="3"/>
      <c r="F143" s="2"/>
      <c r="G143" s="3"/>
      <c r="K143" s="2"/>
      <c r="L143" s="3"/>
      <c r="O143" s="3"/>
      <c r="P143" s="2"/>
      <c r="Q143" s="3"/>
    </row>
    <row r="145" spans="1:22" x14ac:dyDescent="0.25">
      <c r="A145" s="1" t="s">
        <v>160</v>
      </c>
      <c r="B145" s="7">
        <v>3697</v>
      </c>
      <c r="C145" s="7">
        <v>3716</v>
      </c>
      <c r="D145" s="9">
        <f t="shared" ref="D145:D154" si="32">B145 - C145</f>
        <v>-19</v>
      </c>
      <c r="F145" s="1" t="s">
        <v>160</v>
      </c>
      <c r="G145" s="7">
        <v>3429</v>
      </c>
      <c r="H145" s="7">
        <v>3448</v>
      </c>
      <c r="I145" s="9">
        <f t="shared" ref="I145:I154" si="33">G145 - H145</f>
        <v>-19</v>
      </c>
      <c r="K145" s="1" t="s">
        <v>160</v>
      </c>
      <c r="L145" s="7">
        <v>3792</v>
      </c>
      <c r="M145" s="7">
        <v>3815</v>
      </c>
      <c r="N145" s="9">
        <f t="shared" ref="N145:N154" si="34">L145 - M145</f>
        <v>-23</v>
      </c>
      <c r="O145" s="7"/>
      <c r="P145" s="1" t="s">
        <v>160</v>
      </c>
      <c r="Q145" s="7">
        <v>4052</v>
      </c>
      <c r="R145" s="7">
        <v>4074</v>
      </c>
      <c r="S145" s="9">
        <f t="shared" ref="S145:S154" si="35">Q145 - R145</f>
        <v>-22</v>
      </c>
    </row>
    <row r="146" spans="1:22" x14ac:dyDescent="0.25">
      <c r="A146" s="1" t="s">
        <v>161</v>
      </c>
      <c r="B146" s="7">
        <v>4127</v>
      </c>
      <c r="C146" s="7">
        <v>4154</v>
      </c>
      <c r="D146" s="9">
        <f t="shared" si="32"/>
        <v>-27</v>
      </c>
      <c r="F146" s="1" t="s">
        <v>161</v>
      </c>
      <c r="G146" s="7">
        <v>3834</v>
      </c>
      <c r="H146" s="7">
        <v>3850</v>
      </c>
      <c r="I146" s="9">
        <f t="shared" si="33"/>
        <v>-16</v>
      </c>
      <c r="K146" s="1" t="s">
        <v>161</v>
      </c>
      <c r="L146" s="7">
        <v>4197</v>
      </c>
      <c r="M146" s="7">
        <v>4217</v>
      </c>
      <c r="N146" s="9">
        <f t="shared" si="34"/>
        <v>-20</v>
      </c>
      <c r="O146" s="7"/>
      <c r="P146" s="1" t="s">
        <v>161</v>
      </c>
      <c r="Q146" s="7">
        <v>4431</v>
      </c>
      <c r="R146" s="7">
        <v>4456</v>
      </c>
      <c r="S146" s="9">
        <f t="shared" si="35"/>
        <v>-25</v>
      </c>
    </row>
    <row r="147" spans="1:22" x14ac:dyDescent="0.25">
      <c r="A147" s="1" t="s">
        <v>162</v>
      </c>
      <c r="B147" s="7">
        <v>4530</v>
      </c>
      <c r="C147" s="7">
        <v>4549</v>
      </c>
      <c r="D147" s="9">
        <f t="shared" si="32"/>
        <v>-19</v>
      </c>
      <c r="F147" s="1" t="s">
        <v>162</v>
      </c>
      <c r="G147" s="7">
        <v>4242</v>
      </c>
      <c r="H147" s="7">
        <v>4266</v>
      </c>
      <c r="I147" s="9">
        <f t="shared" si="33"/>
        <v>-24</v>
      </c>
      <c r="K147" s="1" t="s">
        <v>162</v>
      </c>
      <c r="L147" s="7">
        <v>4590</v>
      </c>
      <c r="M147" s="7">
        <v>4613</v>
      </c>
      <c r="N147" s="9">
        <f t="shared" si="34"/>
        <v>-23</v>
      </c>
      <c r="O147" s="7"/>
      <c r="P147" s="1" t="s">
        <v>162</v>
      </c>
      <c r="Q147" s="7">
        <v>4840</v>
      </c>
      <c r="R147" s="7">
        <v>4859</v>
      </c>
      <c r="S147" s="9">
        <f t="shared" si="35"/>
        <v>-19</v>
      </c>
    </row>
    <row r="148" spans="1:22" x14ac:dyDescent="0.25">
      <c r="A148" s="1" t="s">
        <v>163</v>
      </c>
      <c r="B148" s="7">
        <v>4944</v>
      </c>
      <c r="C148" s="7">
        <v>4965</v>
      </c>
      <c r="D148" s="9">
        <f t="shared" si="32"/>
        <v>-21</v>
      </c>
      <c r="F148" s="1" t="s">
        <v>163</v>
      </c>
      <c r="G148" s="7">
        <v>4649</v>
      </c>
      <c r="H148" s="7">
        <v>4675</v>
      </c>
      <c r="I148" s="9">
        <f t="shared" si="33"/>
        <v>-26</v>
      </c>
      <c r="K148" s="1" t="s">
        <v>163</v>
      </c>
      <c r="L148" s="7">
        <v>5005</v>
      </c>
      <c r="M148" s="7">
        <v>5029</v>
      </c>
      <c r="N148" s="9">
        <f t="shared" si="34"/>
        <v>-24</v>
      </c>
      <c r="O148" s="7"/>
      <c r="P148" s="1" t="s">
        <v>163</v>
      </c>
      <c r="Q148" s="7">
        <v>5290</v>
      </c>
      <c r="R148" s="7">
        <v>5309</v>
      </c>
      <c r="S148" s="9">
        <f t="shared" si="35"/>
        <v>-19</v>
      </c>
    </row>
    <row r="149" spans="1:22" x14ac:dyDescent="0.25">
      <c r="A149" s="1" t="s">
        <v>164</v>
      </c>
      <c r="B149" s="7">
        <v>5363</v>
      </c>
      <c r="C149" s="7">
        <v>5382</v>
      </c>
      <c r="D149" s="9">
        <f t="shared" si="32"/>
        <v>-19</v>
      </c>
      <c r="F149" s="1" t="s">
        <v>164</v>
      </c>
      <c r="G149" s="7">
        <v>5077</v>
      </c>
      <c r="H149" s="7">
        <v>5098</v>
      </c>
      <c r="I149" s="9">
        <f t="shared" si="33"/>
        <v>-21</v>
      </c>
      <c r="K149" s="1" t="s">
        <v>164</v>
      </c>
      <c r="L149" s="7">
        <v>5411</v>
      </c>
      <c r="M149" s="7">
        <v>5432</v>
      </c>
      <c r="N149" s="9">
        <f t="shared" si="34"/>
        <v>-21</v>
      </c>
      <c r="O149" s="7"/>
      <c r="P149" s="1" t="s">
        <v>164</v>
      </c>
      <c r="Q149" s="7">
        <v>5727</v>
      </c>
      <c r="R149" s="7">
        <v>5747</v>
      </c>
      <c r="S149" s="9">
        <f t="shared" si="35"/>
        <v>-20</v>
      </c>
    </row>
    <row r="150" spans="1:22" x14ac:dyDescent="0.25">
      <c r="A150" s="1" t="s">
        <v>165</v>
      </c>
      <c r="B150" s="7">
        <v>5821</v>
      </c>
      <c r="C150" s="7">
        <v>5839</v>
      </c>
      <c r="D150" s="9">
        <f t="shared" si="32"/>
        <v>-18</v>
      </c>
      <c r="F150" s="1" t="s">
        <v>165</v>
      </c>
      <c r="G150" s="7">
        <v>5507</v>
      </c>
      <c r="H150" s="7">
        <v>5535</v>
      </c>
      <c r="I150" s="9">
        <f t="shared" si="33"/>
        <v>-28</v>
      </c>
      <c r="K150" s="1" t="s">
        <v>165</v>
      </c>
      <c r="L150" s="7">
        <v>5839</v>
      </c>
      <c r="M150" s="7">
        <v>5862</v>
      </c>
      <c r="N150" s="9">
        <f t="shared" si="34"/>
        <v>-23</v>
      </c>
      <c r="O150" s="7"/>
      <c r="P150" s="1" t="s">
        <v>165</v>
      </c>
      <c r="Q150" s="7">
        <v>6157</v>
      </c>
      <c r="R150" s="7">
        <v>6184</v>
      </c>
      <c r="S150" s="9">
        <f t="shared" si="35"/>
        <v>-27</v>
      </c>
    </row>
    <row r="151" spans="1:22" x14ac:dyDescent="0.25">
      <c r="A151" s="1" t="s">
        <v>166</v>
      </c>
      <c r="B151" s="7">
        <v>6232</v>
      </c>
      <c r="C151" s="7">
        <v>6255</v>
      </c>
      <c r="D151" s="9">
        <f t="shared" si="32"/>
        <v>-23</v>
      </c>
      <c r="F151" s="1" t="s">
        <v>166</v>
      </c>
      <c r="G151" s="7">
        <v>5933</v>
      </c>
      <c r="H151" s="7">
        <v>5951</v>
      </c>
      <c r="I151" s="9">
        <f t="shared" si="33"/>
        <v>-18</v>
      </c>
      <c r="K151" s="1" t="s">
        <v>166</v>
      </c>
      <c r="L151" s="7">
        <v>6266</v>
      </c>
      <c r="M151" s="7">
        <v>6292</v>
      </c>
      <c r="N151" s="9">
        <f t="shared" si="34"/>
        <v>-26</v>
      </c>
      <c r="O151" s="7"/>
      <c r="P151" s="1" t="s">
        <v>166</v>
      </c>
      <c r="Q151" s="7">
        <v>6659</v>
      </c>
      <c r="R151" s="7">
        <v>6683</v>
      </c>
      <c r="S151" s="9">
        <f t="shared" si="35"/>
        <v>-24</v>
      </c>
    </row>
    <row r="152" spans="1:22" x14ac:dyDescent="0.25">
      <c r="A152" s="1" t="s">
        <v>167</v>
      </c>
      <c r="B152" s="7">
        <v>6666</v>
      </c>
      <c r="C152" s="7">
        <v>6692</v>
      </c>
      <c r="D152" s="9">
        <f t="shared" si="32"/>
        <v>-26</v>
      </c>
      <c r="F152" s="1" t="s">
        <v>167</v>
      </c>
      <c r="G152" s="7">
        <v>6332</v>
      </c>
      <c r="H152" s="7">
        <v>6354</v>
      </c>
      <c r="I152" s="9">
        <f t="shared" si="33"/>
        <v>-22</v>
      </c>
      <c r="K152" s="1" t="s">
        <v>167</v>
      </c>
      <c r="L152" s="7">
        <v>6693</v>
      </c>
      <c r="M152" s="7">
        <v>6715</v>
      </c>
      <c r="N152" s="9">
        <f t="shared" si="34"/>
        <v>-22</v>
      </c>
      <c r="O152" s="7"/>
      <c r="P152" s="1" t="s">
        <v>167</v>
      </c>
      <c r="Q152" s="7">
        <v>7086</v>
      </c>
      <c r="R152" s="7">
        <v>7107</v>
      </c>
      <c r="S152" s="9">
        <f t="shared" si="35"/>
        <v>-21</v>
      </c>
    </row>
    <row r="153" spans="1:22" x14ac:dyDescent="0.25">
      <c r="A153" s="1" t="s">
        <v>168</v>
      </c>
      <c r="B153" s="7">
        <v>7096</v>
      </c>
      <c r="C153" s="7">
        <v>7122</v>
      </c>
      <c r="D153" s="9">
        <f t="shared" si="32"/>
        <v>-26</v>
      </c>
      <c r="F153" s="1" t="s">
        <v>168</v>
      </c>
      <c r="G153" s="7">
        <v>6749</v>
      </c>
      <c r="H153" s="7">
        <v>6770</v>
      </c>
      <c r="I153" s="9">
        <f t="shared" si="33"/>
        <v>-21</v>
      </c>
      <c r="K153" s="1" t="s">
        <v>168</v>
      </c>
      <c r="L153" s="7">
        <v>7125</v>
      </c>
      <c r="M153" s="7">
        <v>7145</v>
      </c>
      <c r="N153" s="9">
        <f t="shared" si="34"/>
        <v>-20</v>
      </c>
      <c r="O153" s="7"/>
      <c r="P153" s="1" t="s">
        <v>168</v>
      </c>
      <c r="Q153" s="7">
        <v>7562</v>
      </c>
      <c r="R153" s="7">
        <v>7583</v>
      </c>
      <c r="S153" s="9">
        <f t="shared" si="35"/>
        <v>-21</v>
      </c>
    </row>
    <row r="154" spans="1:22" x14ac:dyDescent="0.25">
      <c r="A154" s="1" t="s">
        <v>169</v>
      </c>
      <c r="B154" s="7">
        <v>7526</v>
      </c>
      <c r="C154" s="7">
        <v>7551</v>
      </c>
      <c r="D154" s="9">
        <f t="shared" si="32"/>
        <v>-25</v>
      </c>
      <c r="F154" s="1" t="s">
        <v>169</v>
      </c>
      <c r="G154" s="7">
        <v>7174</v>
      </c>
      <c r="H154" s="7">
        <v>7200</v>
      </c>
      <c r="I154" s="9">
        <f t="shared" si="33"/>
        <v>-26</v>
      </c>
      <c r="K154" s="1" t="s">
        <v>169</v>
      </c>
      <c r="L154" s="7">
        <v>7550</v>
      </c>
      <c r="M154" s="7">
        <v>7568</v>
      </c>
      <c r="N154" s="9">
        <f t="shared" si="34"/>
        <v>-18</v>
      </c>
      <c r="O154" s="7"/>
      <c r="P154" s="1" t="s">
        <v>169</v>
      </c>
      <c r="Q154" s="7">
        <v>8051</v>
      </c>
      <c r="R154" s="7">
        <v>8076</v>
      </c>
      <c r="S154" s="9">
        <f t="shared" si="35"/>
        <v>-25</v>
      </c>
    </row>
    <row r="155" spans="1:22" x14ac:dyDescent="0.25">
      <c r="A155" s="7"/>
      <c r="F155" s="7"/>
      <c r="K155" s="7"/>
      <c r="P155" s="7"/>
    </row>
    <row r="156" spans="1:22" x14ac:dyDescent="0.25">
      <c r="C156" s="6" t="s">
        <v>5</v>
      </c>
      <c r="D156" s="10">
        <f>AVERAGE(D145:D154)</f>
        <v>-22.3</v>
      </c>
      <c r="H156" s="6" t="s">
        <v>5</v>
      </c>
      <c r="I156" s="10">
        <f>AVERAGE(I145:I154)</f>
        <v>-22.1</v>
      </c>
      <c r="M156" s="6" t="s">
        <v>5</v>
      </c>
      <c r="N156" s="10">
        <f>AVERAGE(N145:N154)</f>
        <v>-22</v>
      </c>
      <c r="R156" s="6" t="s">
        <v>5</v>
      </c>
      <c r="S156" s="10">
        <f>AVERAGE(S145:S154)</f>
        <v>-22.3</v>
      </c>
      <c r="U156" s="6" t="s">
        <v>5</v>
      </c>
      <c r="V156" s="9">
        <f>AVERAGE(S145:S154,N145:N154,I145:I154,D145:D154)</f>
        <v>-22.175000000000001</v>
      </c>
    </row>
    <row r="157" spans="1:22" x14ac:dyDescent="0.25">
      <c r="A157" s="9"/>
      <c r="C157" s="6" t="s">
        <v>6</v>
      </c>
      <c r="D157" s="9">
        <f>MAX(D145:D154)</f>
        <v>-18</v>
      </c>
      <c r="F157" s="9"/>
      <c r="H157" s="6" t="s">
        <v>6</v>
      </c>
      <c r="I157" s="9">
        <f>MAX(I145:I154)</f>
        <v>-16</v>
      </c>
      <c r="K157" s="9"/>
      <c r="M157" s="6" t="s">
        <v>6</v>
      </c>
      <c r="N157" s="9">
        <f>MAX(N145:N154)</f>
        <v>-18</v>
      </c>
      <c r="P157" s="9"/>
      <c r="R157" s="6" t="s">
        <v>6</v>
      </c>
      <c r="S157" s="9">
        <f>MAX(S145:S154)</f>
        <v>-19</v>
      </c>
      <c r="U157" s="6" t="s">
        <v>6</v>
      </c>
      <c r="V157" s="9">
        <f>MAX(S145:S154,N145:N154,I145:I154,D145:D154)</f>
        <v>-16</v>
      </c>
    </row>
    <row r="158" spans="1:22" x14ac:dyDescent="0.25">
      <c r="C158" s="6" t="s">
        <v>4</v>
      </c>
      <c r="D158" s="10">
        <f>MIN(D145:D154)</f>
        <v>-27</v>
      </c>
      <c r="H158" s="6" t="s">
        <v>4</v>
      </c>
      <c r="I158" s="10">
        <f>MIN(I145:I154)</f>
        <v>-28</v>
      </c>
      <c r="M158" s="6" t="s">
        <v>4</v>
      </c>
      <c r="N158" s="10">
        <f>MIN(N145:N154)</f>
        <v>-26</v>
      </c>
      <c r="R158" s="6" t="s">
        <v>4</v>
      </c>
      <c r="S158" s="10">
        <f>MIN(S145:S154)</f>
        <v>-27</v>
      </c>
      <c r="U158" s="6" t="s">
        <v>4</v>
      </c>
      <c r="V158" s="9">
        <f>MIN(S145:S154,N145:N154,I145:I154,D145:D154)</f>
        <v>-28</v>
      </c>
    </row>
    <row r="160" spans="1:22" x14ac:dyDescent="0.25">
      <c r="A160" s="2" t="s">
        <v>145</v>
      </c>
      <c r="B160" s="3"/>
      <c r="F160" s="2"/>
      <c r="G160" s="3"/>
      <c r="K160" s="2"/>
      <c r="L160" s="3"/>
      <c r="O160" s="3"/>
      <c r="P160" s="2"/>
      <c r="Q160" s="3"/>
    </row>
    <row r="162" spans="1:22" x14ac:dyDescent="0.25">
      <c r="A162" s="1" t="s">
        <v>160</v>
      </c>
      <c r="B162" s="7">
        <v>3796</v>
      </c>
      <c r="C162" s="7">
        <v>3825</v>
      </c>
      <c r="D162" s="9">
        <f t="shared" ref="D162:D171" si="36">B162 - C162</f>
        <v>-29</v>
      </c>
      <c r="F162" s="1" t="s">
        <v>160</v>
      </c>
      <c r="G162" s="7">
        <v>3999</v>
      </c>
      <c r="H162" s="7">
        <v>4027</v>
      </c>
      <c r="I162" s="9">
        <f t="shared" ref="I162:I171" si="37">G162 - H162</f>
        <v>-28</v>
      </c>
      <c r="K162" s="1" t="s">
        <v>160</v>
      </c>
      <c r="L162" s="7">
        <v>3755</v>
      </c>
      <c r="M162" s="7">
        <v>3784</v>
      </c>
      <c r="N162" s="9">
        <f t="shared" ref="N162:N171" si="38">L162 - M162</f>
        <v>-29</v>
      </c>
      <c r="O162" s="7"/>
      <c r="P162" s="1" t="s">
        <v>160</v>
      </c>
      <c r="Q162" s="7">
        <v>3498</v>
      </c>
      <c r="R162" s="7">
        <v>3529</v>
      </c>
      <c r="S162" s="9">
        <f t="shared" ref="S162:S171" si="39">Q162 - R162</f>
        <v>-31</v>
      </c>
    </row>
    <row r="163" spans="1:22" x14ac:dyDescent="0.25">
      <c r="A163" s="1" t="s">
        <v>161</v>
      </c>
      <c r="B163" s="7">
        <v>4229</v>
      </c>
      <c r="C163" s="7">
        <v>4262</v>
      </c>
      <c r="D163" s="9">
        <f t="shared" si="36"/>
        <v>-33</v>
      </c>
      <c r="F163" s="1" t="s">
        <v>161</v>
      </c>
      <c r="G163" s="7">
        <v>4455</v>
      </c>
      <c r="H163" s="7">
        <v>4485</v>
      </c>
      <c r="I163" s="9">
        <f t="shared" si="37"/>
        <v>-30</v>
      </c>
      <c r="K163" s="1" t="s">
        <v>161</v>
      </c>
      <c r="L163" s="7">
        <v>4194</v>
      </c>
      <c r="M163" s="7">
        <v>4220</v>
      </c>
      <c r="N163" s="9">
        <f t="shared" si="38"/>
        <v>-26</v>
      </c>
      <c r="O163" s="7"/>
      <c r="P163" s="1" t="s">
        <v>161</v>
      </c>
      <c r="Q163" s="7">
        <v>3955</v>
      </c>
      <c r="R163" s="7">
        <v>3986</v>
      </c>
      <c r="S163" s="9">
        <f t="shared" si="39"/>
        <v>-31</v>
      </c>
    </row>
    <row r="164" spans="1:22" x14ac:dyDescent="0.25">
      <c r="A164" s="1" t="s">
        <v>162</v>
      </c>
      <c r="B164" s="7">
        <v>4666</v>
      </c>
      <c r="C164" s="7">
        <v>4699</v>
      </c>
      <c r="D164" s="9">
        <f t="shared" si="36"/>
        <v>-33</v>
      </c>
      <c r="F164" s="1" t="s">
        <v>162</v>
      </c>
      <c r="G164" s="7">
        <v>4902</v>
      </c>
      <c r="H164" s="7">
        <v>4936</v>
      </c>
      <c r="I164" s="9">
        <f t="shared" si="37"/>
        <v>-34</v>
      </c>
      <c r="K164" s="1" t="s">
        <v>162</v>
      </c>
      <c r="L164" s="7">
        <v>4655</v>
      </c>
      <c r="M164" s="7">
        <v>4678</v>
      </c>
      <c r="N164" s="9">
        <f t="shared" si="38"/>
        <v>-23</v>
      </c>
      <c r="O164" s="7"/>
      <c r="P164" s="1" t="s">
        <v>162</v>
      </c>
      <c r="Q164" s="7">
        <v>4416</v>
      </c>
      <c r="R164" s="7">
        <v>4444</v>
      </c>
      <c r="S164" s="9">
        <f t="shared" si="39"/>
        <v>-28</v>
      </c>
    </row>
    <row r="165" spans="1:22" x14ac:dyDescent="0.25">
      <c r="A165" s="1" t="s">
        <v>163</v>
      </c>
      <c r="B165" s="7">
        <v>5101</v>
      </c>
      <c r="C165" s="7">
        <v>5136</v>
      </c>
      <c r="D165" s="9">
        <f t="shared" si="36"/>
        <v>-35</v>
      </c>
      <c r="F165" s="1" t="s">
        <v>163</v>
      </c>
      <c r="G165" s="7">
        <v>5368</v>
      </c>
      <c r="H165" s="7">
        <v>5394</v>
      </c>
      <c r="I165" s="9">
        <f t="shared" si="37"/>
        <v>-26</v>
      </c>
      <c r="K165" s="1" t="s">
        <v>163</v>
      </c>
      <c r="L165" s="7">
        <v>5108</v>
      </c>
      <c r="M165" s="7">
        <v>5143</v>
      </c>
      <c r="N165" s="9">
        <f t="shared" si="38"/>
        <v>-35</v>
      </c>
      <c r="O165" s="7"/>
      <c r="P165" s="1" t="s">
        <v>163</v>
      </c>
      <c r="Q165" s="7">
        <v>4839</v>
      </c>
      <c r="R165" s="7">
        <v>4868</v>
      </c>
      <c r="S165" s="9">
        <f t="shared" si="39"/>
        <v>-29</v>
      </c>
    </row>
    <row r="166" spans="1:22" x14ac:dyDescent="0.25">
      <c r="A166" s="1" t="s">
        <v>164</v>
      </c>
      <c r="B166" s="7">
        <v>5578</v>
      </c>
      <c r="C166" s="7">
        <v>5607</v>
      </c>
      <c r="D166" s="9">
        <f t="shared" si="36"/>
        <v>-29</v>
      </c>
      <c r="F166" s="1" t="s">
        <v>164</v>
      </c>
      <c r="G166" s="7">
        <v>5836</v>
      </c>
      <c r="H166" s="7">
        <v>5866</v>
      </c>
      <c r="I166" s="9">
        <f t="shared" si="37"/>
        <v>-30</v>
      </c>
      <c r="K166" s="1" t="s">
        <v>164</v>
      </c>
      <c r="L166" s="7">
        <v>5565</v>
      </c>
      <c r="M166" s="7">
        <v>5594</v>
      </c>
      <c r="N166" s="9">
        <f t="shared" si="38"/>
        <v>-29</v>
      </c>
      <c r="O166" s="7"/>
      <c r="P166" s="1" t="s">
        <v>164</v>
      </c>
      <c r="Q166" s="7">
        <v>5295</v>
      </c>
      <c r="R166" s="7">
        <v>5324</v>
      </c>
      <c r="S166" s="9">
        <f t="shared" si="39"/>
        <v>-29</v>
      </c>
    </row>
    <row r="167" spans="1:22" x14ac:dyDescent="0.25">
      <c r="A167" s="1" t="s">
        <v>165</v>
      </c>
      <c r="B167" s="7">
        <v>6050</v>
      </c>
      <c r="C167" s="7">
        <v>6079</v>
      </c>
      <c r="D167" s="9">
        <f t="shared" si="36"/>
        <v>-29</v>
      </c>
      <c r="F167" s="1" t="s">
        <v>165</v>
      </c>
      <c r="G167" s="7">
        <v>6306</v>
      </c>
      <c r="H167" s="7">
        <v>6338</v>
      </c>
      <c r="I167" s="9">
        <f t="shared" si="37"/>
        <v>-32</v>
      </c>
      <c r="K167" s="1" t="s">
        <v>165</v>
      </c>
      <c r="L167" s="7">
        <v>6039</v>
      </c>
      <c r="M167" s="7">
        <v>6073</v>
      </c>
      <c r="N167" s="9">
        <f t="shared" si="38"/>
        <v>-34</v>
      </c>
      <c r="O167" s="7"/>
      <c r="P167" s="1" t="s">
        <v>165</v>
      </c>
      <c r="Q167" s="7">
        <v>5754</v>
      </c>
      <c r="R167" s="7">
        <v>5783</v>
      </c>
      <c r="S167" s="9">
        <f t="shared" si="39"/>
        <v>-29</v>
      </c>
    </row>
    <row r="168" spans="1:22" x14ac:dyDescent="0.25">
      <c r="A168" s="1" t="s">
        <v>166</v>
      </c>
      <c r="B168" s="7">
        <v>6583</v>
      </c>
      <c r="C168" s="7">
        <v>6613</v>
      </c>
      <c r="D168" s="9">
        <f t="shared" si="36"/>
        <v>-30</v>
      </c>
      <c r="F168" s="1" t="s">
        <v>166</v>
      </c>
      <c r="G168" s="7">
        <v>6854</v>
      </c>
      <c r="H168" s="7">
        <v>6885</v>
      </c>
      <c r="I168" s="9">
        <f t="shared" si="37"/>
        <v>-31</v>
      </c>
      <c r="K168" s="1" t="s">
        <v>166</v>
      </c>
      <c r="L168" s="7">
        <v>6533</v>
      </c>
      <c r="M168" s="7">
        <v>6565</v>
      </c>
      <c r="N168" s="9">
        <f t="shared" si="38"/>
        <v>-32</v>
      </c>
      <c r="O168" s="7"/>
      <c r="P168" s="1" t="s">
        <v>166</v>
      </c>
      <c r="Q168" s="7">
        <v>6223</v>
      </c>
      <c r="R168" s="7">
        <v>6247</v>
      </c>
      <c r="S168" s="9">
        <f t="shared" si="39"/>
        <v>-24</v>
      </c>
    </row>
    <row r="169" spans="1:22" x14ac:dyDescent="0.25">
      <c r="A169" s="1" t="s">
        <v>167</v>
      </c>
      <c r="B169" s="7">
        <v>7059</v>
      </c>
      <c r="C169" s="7">
        <v>7092</v>
      </c>
      <c r="D169" s="9">
        <f t="shared" si="36"/>
        <v>-33</v>
      </c>
      <c r="F169" s="1" t="s">
        <v>167</v>
      </c>
      <c r="G169" s="7">
        <v>7342</v>
      </c>
      <c r="H169" s="7">
        <v>7371</v>
      </c>
      <c r="I169" s="9">
        <f t="shared" si="37"/>
        <v>-29</v>
      </c>
      <c r="K169" s="1" t="s">
        <v>167</v>
      </c>
      <c r="L169" s="7">
        <v>7003</v>
      </c>
      <c r="M169" s="7">
        <v>7030</v>
      </c>
      <c r="N169" s="9">
        <f t="shared" si="38"/>
        <v>-27</v>
      </c>
      <c r="O169" s="7"/>
      <c r="P169" s="1" t="s">
        <v>167</v>
      </c>
      <c r="Q169" s="7">
        <v>6693</v>
      </c>
      <c r="R169" s="7">
        <v>6726</v>
      </c>
      <c r="S169" s="9">
        <f t="shared" si="39"/>
        <v>-33</v>
      </c>
    </row>
    <row r="170" spans="1:22" x14ac:dyDescent="0.25">
      <c r="A170" s="1" t="s">
        <v>168</v>
      </c>
      <c r="B170" s="7">
        <v>7534</v>
      </c>
      <c r="C170" s="7">
        <v>7564</v>
      </c>
      <c r="D170" s="9">
        <f t="shared" si="36"/>
        <v>-30</v>
      </c>
      <c r="F170" s="1" t="s">
        <v>168</v>
      </c>
      <c r="G170" s="7">
        <v>7812</v>
      </c>
      <c r="H170" s="7">
        <v>7843</v>
      </c>
      <c r="I170" s="9">
        <f t="shared" si="37"/>
        <v>-31</v>
      </c>
      <c r="K170" s="1" t="s">
        <v>168</v>
      </c>
      <c r="L170" s="7">
        <v>7494</v>
      </c>
      <c r="M170" s="7">
        <v>7530</v>
      </c>
      <c r="N170" s="9">
        <f t="shared" si="38"/>
        <v>-36</v>
      </c>
      <c r="O170" s="7"/>
      <c r="P170" s="1" t="s">
        <v>168</v>
      </c>
      <c r="Q170" s="7">
        <v>7186</v>
      </c>
      <c r="R170" s="7">
        <v>7212</v>
      </c>
      <c r="S170" s="9">
        <f t="shared" si="39"/>
        <v>-26</v>
      </c>
    </row>
    <row r="171" spans="1:22" x14ac:dyDescent="0.25">
      <c r="A171" s="1" t="s">
        <v>169</v>
      </c>
      <c r="B171" s="7">
        <v>8017</v>
      </c>
      <c r="C171" s="7">
        <v>8043</v>
      </c>
      <c r="D171" s="9">
        <f t="shared" si="36"/>
        <v>-26</v>
      </c>
      <c r="F171" s="1" t="s">
        <v>169</v>
      </c>
      <c r="G171" s="7">
        <v>8286</v>
      </c>
      <c r="H171" s="7">
        <v>8315</v>
      </c>
      <c r="I171" s="9">
        <f t="shared" si="37"/>
        <v>-29</v>
      </c>
      <c r="K171" s="1" t="s">
        <v>169</v>
      </c>
      <c r="L171" s="7">
        <v>8002</v>
      </c>
      <c r="M171" s="7">
        <v>8029</v>
      </c>
      <c r="N171" s="9">
        <f t="shared" si="38"/>
        <v>-27</v>
      </c>
      <c r="O171" s="7"/>
      <c r="P171" s="1" t="s">
        <v>169</v>
      </c>
      <c r="Q171" s="7">
        <v>7737</v>
      </c>
      <c r="R171" s="7">
        <v>7767</v>
      </c>
      <c r="S171" s="9">
        <f t="shared" si="39"/>
        <v>-30</v>
      </c>
    </row>
    <row r="172" spans="1:22" x14ac:dyDescent="0.25">
      <c r="A172" s="7"/>
      <c r="F172" s="7"/>
      <c r="K172" s="7"/>
      <c r="P172" s="7"/>
    </row>
    <row r="173" spans="1:22" x14ac:dyDescent="0.25">
      <c r="C173" s="6" t="s">
        <v>5</v>
      </c>
      <c r="D173" s="10">
        <f>AVERAGE(D162:D171)</f>
        <v>-30.7</v>
      </c>
      <c r="H173" s="6" t="s">
        <v>5</v>
      </c>
      <c r="I173" s="10">
        <f>AVERAGE(I162:I171)</f>
        <v>-30</v>
      </c>
      <c r="M173" s="6" t="s">
        <v>5</v>
      </c>
      <c r="N173" s="10">
        <f>AVERAGE(N162:N171)</f>
        <v>-29.8</v>
      </c>
      <c r="R173" s="6" t="s">
        <v>5</v>
      </c>
      <c r="S173" s="10">
        <f>AVERAGE(S162:S171)</f>
        <v>-29</v>
      </c>
      <c r="U173" s="6" t="s">
        <v>5</v>
      </c>
      <c r="V173" s="9">
        <f>AVERAGE(S162:S171,N162:N171,I162:I171,D162:D171)</f>
        <v>-29.875</v>
      </c>
    </row>
    <row r="174" spans="1:22" x14ac:dyDescent="0.25">
      <c r="A174" s="9"/>
      <c r="C174" s="6" t="s">
        <v>6</v>
      </c>
      <c r="D174" s="9">
        <f>MAX(D162:D171)</f>
        <v>-26</v>
      </c>
      <c r="F174" s="9"/>
      <c r="H174" s="6" t="s">
        <v>6</v>
      </c>
      <c r="I174" s="9">
        <f>MAX(I162:I171)</f>
        <v>-26</v>
      </c>
      <c r="K174" s="9"/>
      <c r="M174" s="6" t="s">
        <v>6</v>
      </c>
      <c r="N174" s="9">
        <f>MAX(N162:N171)</f>
        <v>-23</v>
      </c>
      <c r="P174" s="9"/>
      <c r="R174" s="6" t="s">
        <v>6</v>
      </c>
      <c r="S174" s="9">
        <f>MAX(S162:S171)</f>
        <v>-24</v>
      </c>
      <c r="U174" s="6" t="s">
        <v>6</v>
      </c>
      <c r="V174" s="9">
        <f>MAX(S162:S171,N162:N171,I162:I171,D162:D171)</f>
        <v>-23</v>
      </c>
    </row>
    <row r="175" spans="1:22" x14ac:dyDescent="0.25">
      <c r="C175" s="6" t="s">
        <v>4</v>
      </c>
      <c r="D175" s="10">
        <f>MIN(D162:D171)</f>
        <v>-35</v>
      </c>
      <c r="H175" s="6" t="s">
        <v>4</v>
      </c>
      <c r="I175" s="10">
        <f>MIN(I162:I171)</f>
        <v>-34</v>
      </c>
      <c r="M175" s="6" t="s">
        <v>4</v>
      </c>
      <c r="N175" s="10">
        <f>MIN(N162:N171)</f>
        <v>-36</v>
      </c>
      <c r="R175" s="6" t="s">
        <v>4</v>
      </c>
      <c r="S175" s="10">
        <f>MIN(S162:S171)</f>
        <v>-33</v>
      </c>
      <c r="U175" s="6" t="s">
        <v>4</v>
      </c>
      <c r="V175" s="9">
        <f>MIN(S162:S171,N162:N171,I162:I171,D162:D171)</f>
        <v>-36</v>
      </c>
    </row>
    <row r="177" spans="1:22" x14ac:dyDescent="0.25">
      <c r="A177" s="2" t="s">
        <v>156</v>
      </c>
      <c r="B177" s="3"/>
      <c r="F177" s="2"/>
      <c r="G177" s="3"/>
      <c r="K177" s="2"/>
      <c r="L177" s="3"/>
      <c r="O177" s="3"/>
      <c r="P177" s="2"/>
      <c r="Q177" s="3"/>
    </row>
    <row r="179" spans="1:22" x14ac:dyDescent="0.25">
      <c r="A179" s="1" t="s">
        <v>160</v>
      </c>
      <c r="B179" s="7">
        <v>3522</v>
      </c>
      <c r="C179" s="7">
        <v>3556</v>
      </c>
      <c r="D179" s="9">
        <f t="shared" ref="D179:D188" si="40">B179 - C179</f>
        <v>-34</v>
      </c>
      <c r="F179" s="1" t="s">
        <v>160</v>
      </c>
      <c r="G179" s="7">
        <v>3705</v>
      </c>
      <c r="H179" s="7">
        <v>3732</v>
      </c>
      <c r="I179" s="9">
        <f t="shared" ref="I179:I188" si="41">G179 - H179</f>
        <v>-27</v>
      </c>
      <c r="K179" s="1" t="s">
        <v>160</v>
      </c>
      <c r="L179" s="7">
        <v>3542</v>
      </c>
      <c r="M179" s="7">
        <v>3570</v>
      </c>
      <c r="N179" s="9">
        <f t="shared" ref="N179:N188" si="42">L179 - M179</f>
        <v>-28</v>
      </c>
      <c r="O179" s="7"/>
      <c r="P179" s="1" t="s">
        <v>160</v>
      </c>
      <c r="Q179" s="7">
        <v>3789</v>
      </c>
      <c r="R179" s="7">
        <v>3819</v>
      </c>
      <c r="S179" s="9">
        <f t="shared" ref="S179:S188" si="43">Q179 - R179</f>
        <v>-30</v>
      </c>
    </row>
    <row r="180" spans="1:22" x14ac:dyDescent="0.25">
      <c r="A180" s="1" t="s">
        <v>161</v>
      </c>
      <c r="B180" s="7">
        <v>4010</v>
      </c>
      <c r="C180" s="7">
        <v>4041</v>
      </c>
      <c r="D180" s="9">
        <f t="shared" si="40"/>
        <v>-31</v>
      </c>
      <c r="F180" s="1" t="s">
        <v>161</v>
      </c>
      <c r="G180" s="7">
        <v>4250</v>
      </c>
      <c r="H180" s="7">
        <v>4280</v>
      </c>
      <c r="I180" s="9">
        <f t="shared" si="41"/>
        <v>-30</v>
      </c>
      <c r="K180" s="1" t="s">
        <v>161</v>
      </c>
      <c r="L180" s="7">
        <v>4014</v>
      </c>
      <c r="M180" s="7">
        <v>4042</v>
      </c>
      <c r="N180" s="9">
        <f t="shared" si="42"/>
        <v>-28</v>
      </c>
      <c r="O180" s="7"/>
      <c r="P180" s="1" t="s">
        <v>161</v>
      </c>
      <c r="Q180" s="7">
        <v>4256</v>
      </c>
      <c r="R180" s="7">
        <v>4284</v>
      </c>
      <c r="S180" s="9">
        <f t="shared" si="43"/>
        <v>-28</v>
      </c>
    </row>
    <row r="181" spans="1:22" x14ac:dyDescent="0.25">
      <c r="A181" s="1" t="s">
        <v>162</v>
      </c>
      <c r="B181" s="7">
        <v>4474</v>
      </c>
      <c r="C181" s="7">
        <v>4506</v>
      </c>
      <c r="D181" s="9">
        <f t="shared" si="40"/>
        <v>-32</v>
      </c>
      <c r="F181" s="1" t="s">
        <v>162</v>
      </c>
      <c r="G181" s="7">
        <v>4732</v>
      </c>
      <c r="H181" s="7">
        <v>4766</v>
      </c>
      <c r="I181" s="9">
        <f t="shared" si="41"/>
        <v>-34</v>
      </c>
      <c r="K181" s="1" t="s">
        <v>162</v>
      </c>
      <c r="L181" s="7">
        <v>4497</v>
      </c>
      <c r="M181" s="7">
        <v>4527</v>
      </c>
      <c r="N181" s="9">
        <f t="shared" si="42"/>
        <v>-30</v>
      </c>
      <c r="O181" s="7"/>
      <c r="P181" s="1" t="s">
        <v>162</v>
      </c>
      <c r="Q181" s="7">
        <v>4746</v>
      </c>
      <c r="R181" s="7">
        <v>4776</v>
      </c>
      <c r="S181" s="9">
        <f t="shared" si="43"/>
        <v>-30</v>
      </c>
    </row>
    <row r="182" spans="1:22" x14ac:dyDescent="0.25">
      <c r="A182" s="1" t="s">
        <v>163</v>
      </c>
      <c r="B182" s="7">
        <v>4960</v>
      </c>
      <c r="C182" s="7">
        <v>4985</v>
      </c>
      <c r="D182" s="9">
        <f t="shared" si="40"/>
        <v>-25</v>
      </c>
      <c r="F182" s="1" t="s">
        <v>163</v>
      </c>
      <c r="G182" s="7">
        <v>5233</v>
      </c>
      <c r="H182" s="7">
        <v>5258</v>
      </c>
      <c r="I182" s="9">
        <f t="shared" si="41"/>
        <v>-25</v>
      </c>
      <c r="K182" s="1" t="s">
        <v>163</v>
      </c>
      <c r="L182" s="7">
        <v>4955</v>
      </c>
      <c r="M182" s="7">
        <v>4985</v>
      </c>
      <c r="N182" s="9">
        <f t="shared" si="42"/>
        <v>-30</v>
      </c>
      <c r="O182" s="7"/>
      <c r="P182" s="1" t="s">
        <v>163</v>
      </c>
      <c r="Q182" s="7">
        <v>5227</v>
      </c>
      <c r="R182" s="7">
        <v>5255</v>
      </c>
      <c r="S182" s="9">
        <f t="shared" si="43"/>
        <v>-28</v>
      </c>
    </row>
    <row r="183" spans="1:22" x14ac:dyDescent="0.25">
      <c r="A183" s="1" t="s">
        <v>164</v>
      </c>
      <c r="B183" s="7">
        <v>5501</v>
      </c>
      <c r="C183" s="7">
        <v>5533</v>
      </c>
      <c r="D183" s="9">
        <f t="shared" si="40"/>
        <v>-32</v>
      </c>
      <c r="F183" s="1" t="s">
        <v>164</v>
      </c>
      <c r="G183" s="7">
        <v>5750</v>
      </c>
      <c r="H183" s="7">
        <v>5779</v>
      </c>
      <c r="I183" s="9">
        <f t="shared" si="41"/>
        <v>-29</v>
      </c>
      <c r="K183" s="1" t="s">
        <v>164</v>
      </c>
      <c r="L183" s="7">
        <v>5484</v>
      </c>
      <c r="M183" s="7">
        <v>5512</v>
      </c>
      <c r="N183" s="9">
        <f t="shared" si="42"/>
        <v>-28</v>
      </c>
      <c r="O183" s="7"/>
      <c r="P183" s="1" t="s">
        <v>164</v>
      </c>
      <c r="Q183" s="7">
        <v>5727</v>
      </c>
      <c r="R183" s="7">
        <v>5762</v>
      </c>
      <c r="S183" s="9">
        <f t="shared" si="43"/>
        <v>-35</v>
      </c>
    </row>
    <row r="184" spans="1:22" x14ac:dyDescent="0.25">
      <c r="A184" s="1" t="s">
        <v>165</v>
      </c>
      <c r="B184" s="7">
        <v>5999</v>
      </c>
      <c r="C184" s="7">
        <v>6025</v>
      </c>
      <c r="D184" s="9">
        <f t="shared" si="40"/>
        <v>-26</v>
      </c>
      <c r="F184" s="1" t="s">
        <v>165</v>
      </c>
      <c r="G184" s="7">
        <v>6287</v>
      </c>
      <c r="H184" s="7">
        <v>6313</v>
      </c>
      <c r="I184" s="9">
        <f t="shared" si="41"/>
        <v>-26</v>
      </c>
      <c r="K184" s="1" t="s">
        <v>165</v>
      </c>
      <c r="L184" s="7">
        <v>5993</v>
      </c>
      <c r="M184" s="7">
        <v>6026</v>
      </c>
      <c r="N184" s="9">
        <f t="shared" si="42"/>
        <v>-33</v>
      </c>
      <c r="O184" s="7"/>
      <c r="P184" s="1" t="s">
        <v>165</v>
      </c>
      <c r="Q184" s="7">
        <v>6245</v>
      </c>
      <c r="R184" s="7">
        <v>6275</v>
      </c>
      <c r="S184" s="9">
        <f t="shared" si="43"/>
        <v>-30</v>
      </c>
    </row>
    <row r="185" spans="1:22" x14ac:dyDescent="0.25">
      <c r="A185" s="1" t="s">
        <v>166</v>
      </c>
      <c r="B185" s="7">
        <v>6574</v>
      </c>
      <c r="C185" s="7">
        <v>6608</v>
      </c>
      <c r="D185" s="9">
        <f t="shared" si="40"/>
        <v>-34</v>
      </c>
      <c r="F185" s="1" t="s">
        <v>166</v>
      </c>
      <c r="G185" s="7">
        <v>6816</v>
      </c>
      <c r="H185" s="7">
        <v>6847</v>
      </c>
      <c r="I185" s="9">
        <f t="shared" si="41"/>
        <v>-31</v>
      </c>
      <c r="K185" s="1" t="s">
        <v>166</v>
      </c>
      <c r="L185" s="7">
        <v>6528</v>
      </c>
      <c r="M185" s="7">
        <v>6553</v>
      </c>
      <c r="N185" s="9">
        <f t="shared" si="42"/>
        <v>-25</v>
      </c>
      <c r="O185" s="7"/>
      <c r="P185" s="1" t="s">
        <v>166</v>
      </c>
      <c r="Q185" s="7">
        <v>6798</v>
      </c>
      <c r="R185" s="7">
        <v>6829</v>
      </c>
      <c r="S185" s="9">
        <f t="shared" si="43"/>
        <v>-31</v>
      </c>
    </row>
    <row r="186" spans="1:22" x14ac:dyDescent="0.25">
      <c r="A186" s="1" t="s">
        <v>167</v>
      </c>
      <c r="B186" s="7">
        <v>7080</v>
      </c>
      <c r="C186" s="7">
        <v>7108</v>
      </c>
      <c r="D186" s="9">
        <f t="shared" si="40"/>
        <v>-28</v>
      </c>
      <c r="F186" s="1" t="s">
        <v>167</v>
      </c>
      <c r="G186" s="7">
        <v>7330</v>
      </c>
      <c r="H186" s="7">
        <v>7360</v>
      </c>
      <c r="I186" s="9">
        <f t="shared" si="41"/>
        <v>-30</v>
      </c>
      <c r="K186" s="1" t="s">
        <v>167</v>
      </c>
      <c r="L186" s="7">
        <v>7044</v>
      </c>
      <c r="M186" s="7">
        <v>7078</v>
      </c>
      <c r="N186" s="9">
        <f t="shared" si="42"/>
        <v>-34</v>
      </c>
      <c r="O186" s="7"/>
      <c r="P186" s="1" t="s">
        <v>167</v>
      </c>
      <c r="Q186" s="7">
        <v>7338</v>
      </c>
      <c r="R186" s="7">
        <v>7370</v>
      </c>
      <c r="S186" s="9">
        <f t="shared" si="43"/>
        <v>-32</v>
      </c>
    </row>
    <row r="187" spans="1:22" x14ac:dyDescent="0.25">
      <c r="A187" s="1" t="s">
        <v>168</v>
      </c>
      <c r="B187" s="7">
        <v>7624</v>
      </c>
      <c r="C187" s="7">
        <v>7656</v>
      </c>
      <c r="D187" s="9">
        <f t="shared" si="40"/>
        <v>-32</v>
      </c>
      <c r="F187" s="1" t="s">
        <v>168</v>
      </c>
      <c r="G187" s="7">
        <v>7845</v>
      </c>
      <c r="H187" s="7">
        <v>7874</v>
      </c>
      <c r="I187" s="9">
        <f t="shared" si="41"/>
        <v>-29</v>
      </c>
      <c r="K187" s="1" t="s">
        <v>168</v>
      </c>
      <c r="L187" s="7">
        <v>7582</v>
      </c>
      <c r="M187" s="7">
        <v>7612</v>
      </c>
      <c r="N187" s="9">
        <f t="shared" si="42"/>
        <v>-30</v>
      </c>
      <c r="O187" s="7"/>
      <c r="P187" s="1" t="s">
        <v>168</v>
      </c>
      <c r="Q187" s="7">
        <v>7862</v>
      </c>
      <c r="R187" s="7">
        <v>7890</v>
      </c>
      <c r="S187" s="9">
        <f t="shared" si="43"/>
        <v>-28</v>
      </c>
    </row>
    <row r="188" spans="1:22" x14ac:dyDescent="0.25">
      <c r="A188" s="1" t="s">
        <v>169</v>
      </c>
      <c r="B188" s="7">
        <v>8152</v>
      </c>
      <c r="C188" s="7">
        <v>8183</v>
      </c>
      <c r="D188" s="9">
        <f t="shared" si="40"/>
        <v>-31</v>
      </c>
      <c r="F188" s="1" t="s">
        <v>169</v>
      </c>
      <c r="G188" s="7">
        <v>8381</v>
      </c>
      <c r="H188" s="7">
        <v>8415</v>
      </c>
      <c r="I188" s="9">
        <f t="shared" si="41"/>
        <v>-34</v>
      </c>
      <c r="K188" s="1" t="s">
        <v>169</v>
      </c>
      <c r="L188" s="7">
        <v>8108</v>
      </c>
      <c r="M188" s="7">
        <v>8133</v>
      </c>
      <c r="N188" s="9">
        <f t="shared" si="42"/>
        <v>-25</v>
      </c>
      <c r="O188" s="7"/>
      <c r="P188" s="1" t="s">
        <v>169</v>
      </c>
      <c r="Q188" s="7">
        <v>8393</v>
      </c>
      <c r="R188" s="7">
        <v>8425</v>
      </c>
      <c r="S188" s="9">
        <f t="shared" si="43"/>
        <v>-32</v>
      </c>
    </row>
    <row r="189" spans="1:22" x14ac:dyDescent="0.25">
      <c r="A189" s="7"/>
      <c r="F189" s="7"/>
      <c r="K189" s="7"/>
      <c r="P189" s="7"/>
    </row>
    <row r="190" spans="1:22" x14ac:dyDescent="0.25">
      <c r="C190" s="6" t="s">
        <v>5</v>
      </c>
      <c r="D190" s="10">
        <f>AVERAGE(D179:D188)</f>
        <v>-30.5</v>
      </c>
      <c r="H190" s="6" t="s">
        <v>5</v>
      </c>
      <c r="I190" s="10">
        <f>AVERAGE(I179:I188)</f>
        <v>-29.5</v>
      </c>
      <c r="M190" s="6" t="s">
        <v>5</v>
      </c>
      <c r="N190" s="10">
        <f>AVERAGE(N179:N188)</f>
        <v>-29.1</v>
      </c>
      <c r="R190" s="6" t="s">
        <v>5</v>
      </c>
      <c r="S190" s="10">
        <f>AVERAGE(S179:S188)</f>
        <v>-30.4</v>
      </c>
      <c r="U190" s="6" t="s">
        <v>5</v>
      </c>
      <c r="V190" s="9">
        <f>AVERAGE(S179:S188,N179:N188,I179:I188,D179:D188)</f>
        <v>-29.875</v>
      </c>
    </row>
    <row r="191" spans="1:22" x14ac:dyDescent="0.25">
      <c r="A191" s="9"/>
      <c r="C191" s="6" t="s">
        <v>6</v>
      </c>
      <c r="D191" s="9">
        <f>MAX(D179:D188)</f>
        <v>-25</v>
      </c>
      <c r="F191" s="9"/>
      <c r="H191" s="6" t="s">
        <v>6</v>
      </c>
      <c r="I191" s="9">
        <f>MAX(I179:I188)</f>
        <v>-25</v>
      </c>
      <c r="K191" s="9"/>
      <c r="M191" s="6" t="s">
        <v>6</v>
      </c>
      <c r="N191" s="9">
        <f>MAX(N179:N188)</f>
        <v>-25</v>
      </c>
      <c r="P191" s="9"/>
      <c r="R191" s="6" t="s">
        <v>6</v>
      </c>
      <c r="S191" s="9">
        <f>MAX(S179:S188)</f>
        <v>-28</v>
      </c>
      <c r="U191" s="6" t="s">
        <v>6</v>
      </c>
      <c r="V191" s="9">
        <f>MAX(S179:S188,N179:N188,I179:I188,D179:D188)</f>
        <v>-25</v>
      </c>
    </row>
    <row r="192" spans="1:22" x14ac:dyDescent="0.25">
      <c r="C192" s="6" t="s">
        <v>4</v>
      </c>
      <c r="D192" s="10">
        <f>MIN(D179:D188)</f>
        <v>-34</v>
      </c>
      <c r="H192" s="6" t="s">
        <v>4</v>
      </c>
      <c r="I192" s="10">
        <f>MIN(I179:I188)</f>
        <v>-34</v>
      </c>
      <c r="M192" s="6" t="s">
        <v>4</v>
      </c>
      <c r="N192" s="10">
        <f>MIN(N179:N188)</f>
        <v>-34</v>
      </c>
      <c r="R192" s="6" t="s">
        <v>4</v>
      </c>
      <c r="S192" s="10">
        <f>MIN(S179:S188)</f>
        <v>-35</v>
      </c>
      <c r="U192" s="6" t="s">
        <v>4</v>
      </c>
      <c r="V192" s="9">
        <f>MIN(S179:S188,N179:N188,I179:I188,D179:D188)</f>
        <v>-35</v>
      </c>
    </row>
    <row r="194" spans="1:1" x14ac:dyDescent="0.25">
      <c r="A194" s="5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94"/>
  <sheetViews>
    <sheetView workbookViewId="0"/>
  </sheetViews>
  <sheetFormatPr defaultRowHeight="15" x14ac:dyDescent="0.25"/>
  <sheetData>
    <row r="1" spans="1:22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</row>
    <row r="3" spans="1:22" x14ac:dyDescent="0.25">
      <c r="A3" s="5" t="s">
        <v>176</v>
      </c>
      <c r="F3" s="5"/>
      <c r="P3" s="6"/>
      <c r="Q3" s="10"/>
    </row>
    <row r="4" spans="1:22" x14ac:dyDescent="0.25">
      <c r="P4" s="9"/>
    </row>
    <row r="5" spans="1:22" x14ac:dyDescent="0.25">
      <c r="A5" s="2" t="s">
        <v>111</v>
      </c>
      <c r="B5" s="3"/>
      <c r="F5" s="2"/>
      <c r="G5" s="3"/>
      <c r="K5" s="2"/>
      <c r="L5" s="3"/>
      <c r="O5" s="3"/>
      <c r="P5" s="2"/>
      <c r="Q5" s="3"/>
    </row>
    <row r="7" spans="1:22" x14ac:dyDescent="0.25">
      <c r="A7" s="1" t="s">
        <v>160</v>
      </c>
      <c r="B7" s="7">
        <v>3247</v>
      </c>
      <c r="C7" s="7">
        <v>3263</v>
      </c>
      <c r="D7" s="9">
        <f t="shared" ref="D7:D16" si="0">B7 - C7</f>
        <v>-16</v>
      </c>
      <c r="F7" s="1" t="s">
        <v>160</v>
      </c>
      <c r="G7" s="7">
        <v>3140</v>
      </c>
      <c r="H7" s="7">
        <v>3157</v>
      </c>
      <c r="I7" s="9">
        <f t="shared" ref="I7:I16" si="1">G7 - H7</f>
        <v>-17</v>
      </c>
      <c r="K7" s="1" t="s">
        <v>160</v>
      </c>
      <c r="L7" s="7">
        <v>3113</v>
      </c>
      <c r="M7" s="7">
        <v>3134</v>
      </c>
      <c r="N7" s="9">
        <f t="shared" ref="N7:N16" si="2">L7 - M7</f>
        <v>-21</v>
      </c>
      <c r="O7" s="7"/>
      <c r="P7" s="1" t="s">
        <v>160</v>
      </c>
      <c r="Q7" s="7">
        <v>4168</v>
      </c>
      <c r="R7" s="7">
        <v>4185</v>
      </c>
      <c r="S7" s="9">
        <f t="shared" ref="S7:S16" si="3">Q7 - R7</f>
        <v>-17</v>
      </c>
    </row>
    <row r="8" spans="1:22" x14ac:dyDescent="0.25">
      <c r="A8" s="1" t="s">
        <v>161</v>
      </c>
      <c r="B8" s="7">
        <v>3667</v>
      </c>
      <c r="C8" s="7">
        <v>3686</v>
      </c>
      <c r="D8" s="9">
        <f t="shared" si="0"/>
        <v>-19</v>
      </c>
      <c r="F8" s="1" t="s">
        <v>161</v>
      </c>
      <c r="G8" s="7">
        <v>3572</v>
      </c>
      <c r="H8" s="7">
        <v>3592</v>
      </c>
      <c r="I8" s="9">
        <f t="shared" si="1"/>
        <v>-20</v>
      </c>
      <c r="K8" s="1" t="s">
        <v>161</v>
      </c>
      <c r="L8" s="7">
        <v>3558</v>
      </c>
      <c r="M8" s="7">
        <v>3581</v>
      </c>
      <c r="N8" s="9">
        <f t="shared" si="2"/>
        <v>-23</v>
      </c>
      <c r="O8" s="7"/>
      <c r="P8" s="1" t="s">
        <v>161</v>
      </c>
      <c r="Q8" s="7">
        <v>4577</v>
      </c>
      <c r="R8" s="7">
        <v>4596</v>
      </c>
      <c r="S8" s="9">
        <f t="shared" si="3"/>
        <v>-19</v>
      </c>
    </row>
    <row r="9" spans="1:22" x14ac:dyDescent="0.25">
      <c r="A9" s="1" t="s">
        <v>162</v>
      </c>
      <c r="B9" s="7">
        <v>4044</v>
      </c>
      <c r="C9" s="7">
        <v>4063</v>
      </c>
      <c r="D9" s="9">
        <f t="shared" si="0"/>
        <v>-19</v>
      </c>
      <c r="F9" s="1" t="s">
        <v>162</v>
      </c>
      <c r="G9" s="7">
        <v>3987</v>
      </c>
      <c r="H9" s="7">
        <v>4006</v>
      </c>
      <c r="I9" s="9">
        <f t="shared" si="1"/>
        <v>-19</v>
      </c>
      <c r="K9" s="1" t="s">
        <v>162</v>
      </c>
      <c r="L9" s="7">
        <v>3983</v>
      </c>
      <c r="M9" s="7">
        <v>4000</v>
      </c>
      <c r="N9" s="9">
        <f t="shared" si="2"/>
        <v>-17</v>
      </c>
      <c r="O9" s="7"/>
      <c r="P9" s="1" t="s">
        <v>162</v>
      </c>
      <c r="Q9" s="7">
        <v>4997</v>
      </c>
      <c r="R9" s="7">
        <v>5017</v>
      </c>
      <c r="S9" s="9">
        <f t="shared" si="3"/>
        <v>-20</v>
      </c>
    </row>
    <row r="10" spans="1:22" x14ac:dyDescent="0.25">
      <c r="A10" s="1" t="s">
        <v>163</v>
      </c>
      <c r="B10" s="7">
        <v>4457</v>
      </c>
      <c r="C10" s="7">
        <v>4473</v>
      </c>
      <c r="D10" s="9">
        <f t="shared" si="0"/>
        <v>-16</v>
      </c>
      <c r="F10" s="1" t="s">
        <v>163</v>
      </c>
      <c r="G10" s="7">
        <v>4375</v>
      </c>
      <c r="H10" s="7">
        <v>4393</v>
      </c>
      <c r="I10" s="9">
        <f t="shared" si="1"/>
        <v>-18</v>
      </c>
      <c r="K10" s="1" t="s">
        <v>163</v>
      </c>
      <c r="L10" s="7">
        <v>4416</v>
      </c>
      <c r="M10" s="7">
        <v>4436</v>
      </c>
      <c r="N10" s="9">
        <f t="shared" si="2"/>
        <v>-20</v>
      </c>
      <c r="O10" s="7"/>
      <c r="P10" s="1" t="s">
        <v>163</v>
      </c>
      <c r="Q10" s="7">
        <v>5414</v>
      </c>
      <c r="R10" s="7">
        <v>5430</v>
      </c>
      <c r="S10" s="9">
        <f t="shared" si="3"/>
        <v>-16</v>
      </c>
    </row>
    <row r="11" spans="1:22" x14ac:dyDescent="0.25">
      <c r="A11" s="1" t="s">
        <v>164</v>
      </c>
      <c r="B11" s="7">
        <v>4893</v>
      </c>
      <c r="C11" s="7">
        <v>4912</v>
      </c>
      <c r="D11" s="9">
        <f t="shared" si="0"/>
        <v>-19</v>
      </c>
      <c r="F11" s="1" t="s">
        <v>164</v>
      </c>
      <c r="G11" s="7">
        <v>4792</v>
      </c>
      <c r="H11" s="7">
        <v>4809</v>
      </c>
      <c r="I11" s="9">
        <f t="shared" si="1"/>
        <v>-17</v>
      </c>
      <c r="K11" s="1" t="s">
        <v>164</v>
      </c>
      <c r="L11" s="7">
        <v>4819</v>
      </c>
      <c r="M11" s="7">
        <v>4840</v>
      </c>
      <c r="N11" s="9">
        <f t="shared" si="2"/>
        <v>-21</v>
      </c>
      <c r="O11" s="7"/>
      <c r="P11" s="1" t="s">
        <v>164</v>
      </c>
      <c r="Q11" s="7">
        <v>5834</v>
      </c>
      <c r="R11" s="7">
        <v>5854</v>
      </c>
      <c r="S11" s="9">
        <f t="shared" si="3"/>
        <v>-20</v>
      </c>
    </row>
    <row r="12" spans="1:22" x14ac:dyDescent="0.25">
      <c r="A12" s="1" t="s">
        <v>165</v>
      </c>
      <c r="B12" s="7">
        <v>5308</v>
      </c>
      <c r="C12" s="7">
        <v>5329</v>
      </c>
      <c r="D12" s="9">
        <f t="shared" si="0"/>
        <v>-21</v>
      </c>
      <c r="F12" s="1" t="s">
        <v>165</v>
      </c>
      <c r="G12" s="7">
        <v>5240</v>
      </c>
      <c r="H12" s="7">
        <v>5256</v>
      </c>
      <c r="I12" s="9">
        <f t="shared" si="1"/>
        <v>-16</v>
      </c>
      <c r="K12" s="1" t="s">
        <v>165</v>
      </c>
      <c r="L12" s="7">
        <v>5255</v>
      </c>
      <c r="M12" s="7">
        <v>5275</v>
      </c>
      <c r="N12" s="9">
        <f t="shared" si="2"/>
        <v>-20</v>
      </c>
      <c r="O12" s="7"/>
      <c r="P12" s="1" t="s">
        <v>165</v>
      </c>
      <c r="Q12" s="7">
        <v>6294</v>
      </c>
      <c r="R12" s="7">
        <v>6315</v>
      </c>
      <c r="S12" s="9">
        <f t="shared" si="3"/>
        <v>-21</v>
      </c>
    </row>
    <row r="13" spans="1:22" x14ac:dyDescent="0.25">
      <c r="A13" s="1" t="s">
        <v>166</v>
      </c>
      <c r="B13" s="7">
        <v>6019</v>
      </c>
      <c r="C13" s="7">
        <v>6041</v>
      </c>
      <c r="D13" s="9">
        <f t="shared" si="0"/>
        <v>-22</v>
      </c>
      <c r="F13" s="1" t="s">
        <v>166</v>
      </c>
      <c r="G13" s="7">
        <v>5660</v>
      </c>
      <c r="H13" s="7">
        <v>5681</v>
      </c>
      <c r="I13" s="9">
        <f t="shared" si="1"/>
        <v>-21</v>
      </c>
      <c r="K13" s="1" t="s">
        <v>166</v>
      </c>
      <c r="L13" s="7">
        <v>5691</v>
      </c>
      <c r="M13" s="7">
        <v>5712</v>
      </c>
      <c r="N13" s="9">
        <f t="shared" si="2"/>
        <v>-21</v>
      </c>
      <c r="O13" s="7"/>
      <c r="P13" s="1" t="s">
        <v>166</v>
      </c>
      <c r="Q13" s="7">
        <v>6736</v>
      </c>
      <c r="R13" s="7">
        <v>6756</v>
      </c>
      <c r="S13" s="9">
        <f t="shared" si="3"/>
        <v>-20</v>
      </c>
    </row>
    <row r="14" spans="1:22" x14ac:dyDescent="0.25">
      <c r="A14" s="1" t="s">
        <v>167</v>
      </c>
      <c r="B14" s="7">
        <v>6434</v>
      </c>
      <c r="C14" s="7">
        <v>6451</v>
      </c>
      <c r="D14" s="9">
        <f t="shared" si="0"/>
        <v>-17</v>
      </c>
      <c r="F14" s="1" t="s">
        <v>167</v>
      </c>
      <c r="G14" s="7">
        <v>6132</v>
      </c>
      <c r="H14" s="7">
        <v>6153</v>
      </c>
      <c r="I14" s="9">
        <f t="shared" si="1"/>
        <v>-21</v>
      </c>
      <c r="K14" s="1" t="s">
        <v>167</v>
      </c>
      <c r="L14" s="7">
        <v>6123</v>
      </c>
      <c r="M14" s="7">
        <v>6142</v>
      </c>
      <c r="N14" s="9">
        <f t="shared" si="2"/>
        <v>-19</v>
      </c>
      <c r="O14" s="7"/>
      <c r="P14" s="1" t="s">
        <v>167</v>
      </c>
      <c r="Q14" s="7">
        <v>7189</v>
      </c>
      <c r="R14" s="7">
        <v>7206</v>
      </c>
      <c r="S14" s="9">
        <f t="shared" si="3"/>
        <v>-17</v>
      </c>
    </row>
    <row r="15" spans="1:22" x14ac:dyDescent="0.25">
      <c r="A15" s="1" t="s">
        <v>168</v>
      </c>
      <c r="B15" s="7">
        <v>6886</v>
      </c>
      <c r="C15" s="7">
        <v>6908</v>
      </c>
      <c r="D15" s="9">
        <f t="shared" si="0"/>
        <v>-22</v>
      </c>
      <c r="F15" s="1" t="s">
        <v>168</v>
      </c>
      <c r="G15" s="7">
        <v>6554</v>
      </c>
      <c r="H15" s="7">
        <v>6571</v>
      </c>
      <c r="I15" s="9">
        <f t="shared" si="1"/>
        <v>-17</v>
      </c>
      <c r="K15" s="1" t="s">
        <v>168</v>
      </c>
      <c r="L15" s="7">
        <v>6559</v>
      </c>
      <c r="M15" s="7">
        <v>6581</v>
      </c>
      <c r="N15" s="9">
        <f t="shared" si="2"/>
        <v>-22</v>
      </c>
      <c r="O15" s="7"/>
      <c r="P15" s="1" t="s">
        <v>168</v>
      </c>
      <c r="Q15" s="7">
        <v>7635</v>
      </c>
      <c r="R15" s="7">
        <v>7654</v>
      </c>
      <c r="S15" s="9">
        <f t="shared" si="3"/>
        <v>-19</v>
      </c>
    </row>
    <row r="16" spans="1:22" x14ac:dyDescent="0.25">
      <c r="A16" s="1" t="s">
        <v>169</v>
      </c>
      <c r="B16" s="7">
        <v>7276</v>
      </c>
      <c r="C16" s="7">
        <v>7297</v>
      </c>
      <c r="D16" s="9">
        <f t="shared" si="0"/>
        <v>-21</v>
      </c>
      <c r="F16" s="1" t="s">
        <v>169</v>
      </c>
      <c r="G16" s="7">
        <v>7010</v>
      </c>
      <c r="H16" s="7">
        <v>7027</v>
      </c>
      <c r="I16" s="9">
        <f t="shared" si="1"/>
        <v>-17</v>
      </c>
      <c r="K16" s="1" t="s">
        <v>169</v>
      </c>
      <c r="L16" s="7">
        <v>7002</v>
      </c>
      <c r="M16" s="7">
        <v>7022</v>
      </c>
      <c r="N16" s="9">
        <f t="shared" si="2"/>
        <v>-20</v>
      </c>
      <c r="O16" s="7"/>
      <c r="P16" s="1" t="s">
        <v>169</v>
      </c>
      <c r="Q16" s="7">
        <v>8133</v>
      </c>
      <c r="R16" s="7">
        <v>8150</v>
      </c>
      <c r="S16" s="9">
        <f t="shared" si="3"/>
        <v>-17</v>
      </c>
    </row>
    <row r="17" spans="1:22" x14ac:dyDescent="0.25">
      <c r="A17" s="7"/>
      <c r="F17" s="7"/>
      <c r="K17" s="7"/>
      <c r="P17" s="7"/>
    </row>
    <row r="18" spans="1:22" x14ac:dyDescent="0.25">
      <c r="C18" s="6" t="s">
        <v>5</v>
      </c>
      <c r="D18" s="10">
        <f>AVERAGE(D7:D16)</f>
        <v>-19.2</v>
      </c>
      <c r="H18" s="6" t="s">
        <v>5</v>
      </c>
      <c r="I18" s="10">
        <f>AVERAGE(I7:I16)</f>
        <v>-18.3</v>
      </c>
      <c r="M18" s="6" t="s">
        <v>5</v>
      </c>
      <c r="N18" s="10">
        <f>AVERAGE(N7:N16)</f>
        <v>-20.399999999999999</v>
      </c>
      <c r="R18" s="6" t="s">
        <v>5</v>
      </c>
      <c r="S18" s="10">
        <f>AVERAGE(S7:S16)</f>
        <v>-18.600000000000001</v>
      </c>
      <c r="U18" s="6" t="s">
        <v>5</v>
      </c>
      <c r="V18" s="9">
        <f>AVERAGE(S7:S16,N7:N16,I7:I16,D7:D16)</f>
        <v>-19.125</v>
      </c>
    </row>
    <row r="19" spans="1:22" x14ac:dyDescent="0.25">
      <c r="A19" s="9"/>
      <c r="C19" s="6" t="s">
        <v>6</v>
      </c>
      <c r="D19" s="9">
        <f>MAX(D7:D16)</f>
        <v>-16</v>
      </c>
      <c r="F19" s="9"/>
      <c r="H19" s="6" t="s">
        <v>6</v>
      </c>
      <c r="I19" s="9">
        <f>MAX(I7:I16)</f>
        <v>-16</v>
      </c>
      <c r="K19" s="9"/>
      <c r="M19" s="6" t="s">
        <v>6</v>
      </c>
      <c r="N19" s="9">
        <f>MAX(N7:N16)</f>
        <v>-17</v>
      </c>
      <c r="P19" s="9"/>
      <c r="R19" s="6" t="s">
        <v>6</v>
      </c>
      <c r="S19" s="9">
        <f>MAX(S7:S16)</f>
        <v>-16</v>
      </c>
      <c r="U19" s="6" t="s">
        <v>6</v>
      </c>
      <c r="V19" s="9">
        <f>MAX(S7:S16,N7:N16,I7:I16,D7:D16)</f>
        <v>-16</v>
      </c>
    </row>
    <row r="20" spans="1:22" x14ac:dyDescent="0.25">
      <c r="C20" s="6" t="s">
        <v>4</v>
      </c>
      <c r="D20" s="10">
        <f>MIN(D7:D16)</f>
        <v>-22</v>
      </c>
      <c r="H20" s="6" t="s">
        <v>4</v>
      </c>
      <c r="I20" s="10">
        <f>MIN(I7:I16)</f>
        <v>-21</v>
      </c>
      <c r="M20" s="6" t="s">
        <v>4</v>
      </c>
      <c r="N20" s="10">
        <f>MIN(N7:N16)</f>
        <v>-23</v>
      </c>
      <c r="R20" s="6" t="s">
        <v>4</v>
      </c>
      <c r="S20" s="10">
        <f>MIN(S7:S16)</f>
        <v>-21</v>
      </c>
      <c r="U20" s="6" t="s">
        <v>4</v>
      </c>
      <c r="V20" s="9">
        <f>MIN(S7:S16,N7:N16,I7:I16,D7:D16)</f>
        <v>-23</v>
      </c>
    </row>
    <row r="22" spans="1:22" x14ac:dyDescent="0.25">
      <c r="A22" s="2" t="s">
        <v>107</v>
      </c>
      <c r="B22" s="3"/>
      <c r="F22" s="2"/>
      <c r="G22" s="3"/>
      <c r="K22" s="2"/>
      <c r="L22" s="3"/>
      <c r="O22" s="3"/>
      <c r="P22" s="2"/>
      <c r="Q22" s="3"/>
    </row>
    <row r="24" spans="1:22" x14ac:dyDescent="0.25">
      <c r="A24" s="1" t="s">
        <v>160</v>
      </c>
      <c r="B24" s="7">
        <v>6176</v>
      </c>
      <c r="C24" s="7">
        <v>6192</v>
      </c>
      <c r="D24" s="9">
        <f t="shared" ref="D24:D33" si="4">B24 - C24</f>
        <v>-16</v>
      </c>
      <c r="F24" s="1" t="s">
        <v>160</v>
      </c>
      <c r="G24" s="7">
        <v>2824</v>
      </c>
      <c r="H24" s="7">
        <v>2841</v>
      </c>
      <c r="I24" s="9">
        <f t="shared" ref="I24:I33" si="5">G24 - H24</f>
        <v>-17</v>
      </c>
      <c r="K24" s="1" t="s">
        <v>160</v>
      </c>
      <c r="L24" s="7">
        <v>2931</v>
      </c>
      <c r="M24" s="7">
        <v>2950</v>
      </c>
      <c r="N24" s="9">
        <f t="shared" ref="N24:N33" si="6">L24 - M24</f>
        <v>-19</v>
      </c>
      <c r="O24" s="7"/>
      <c r="P24" s="1" t="s">
        <v>160</v>
      </c>
      <c r="Q24" s="7">
        <v>2863</v>
      </c>
      <c r="R24" s="7">
        <v>2881</v>
      </c>
      <c r="S24" s="9">
        <f t="shared" ref="S24:S33" si="7">Q24 - R24</f>
        <v>-18</v>
      </c>
    </row>
    <row r="25" spans="1:22" x14ac:dyDescent="0.25">
      <c r="A25" s="1" t="s">
        <v>161</v>
      </c>
      <c r="B25" s="7">
        <v>6542</v>
      </c>
      <c r="C25" s="7">
        <v>6558</v>
      </c>
      <c r="D25" s="9">
        <f t="shared" si="4"/>
        <v>-16</v>
      </c>
      <c r="F25" s="1" t="s">
        <v>161</v>
      </c>
      <c r="G25" s="7">
        <v>3192</v>
      </c>
      <c r="H25" s="7">
        <v>3209</v>
      </c>
      <c r="I25" s="9">
        <f t="shared" si="5"/>
        <v>-17</v>
      </c>
      <c r="K25" s="1" t="s">
        <v>161</v>
      </c>
      <c r="L25" s="7">
        <v>3290</v>
      </c>
      <c r="M25" s="7">
        <v>3306</v>
      </c>
      <c r="N25" s="9">
        <f t="shared" si="6"/>
        <v>-16</v>
      </c>
      <c r="O25" s="7"/>
      <c r="P25" s="1" t="s">
        <v>161</v>
      </c>
      <c r="Q25" s="7">
        <v>3250</v>
      </c>
      <c r="R25" s="7">
        <v>3267</v>
      </c>
      <c r="S25" s="9">
        <f t="shared" si="7"/>
        <v>-17</v>
      </c>
    </row>
    <row r="26" spans="1:22" x14ac:dyDescent="0.25">
      <c r="A26" s="1" t="s">
        <v>162</v>
      </c>
      <c r="B26" s="7">
        <v>6914</v>
      </c>
      <c r="C26" s="7">
        <v>6931</v>
      </c>
      <c r="D26" s="9">
        <f t="shared" si="4"/>
        <v>-17</v>
      </c>
      <c r="F26" s="1" t="s">
        <v>162</v>
      </c>
      <c r="G26" s="7">
        <v>3577</v>
      </c>
      <c r="H26" s="7">
        <v>3590</v>
      </c>
      <c r="I26" s="9">
        <f t="shared" si="5"/>
        <v>-13</v>
      </c>
      <c r="K26" s="1" t="s">
        <v>162</v>
      </c>
      <c r="L26" s="7">
        <v>3654</v>
      </c>
      <c r="M26" s="7">
        <v>3671</v>
      </c>
      <c r="N26" s="9">
        <f t="shared" si="6"/>
        <v>-17</v>
      </c>
      <c r="O26" s="7"/>
      <c r="P26" s="1" t="s">
        <v>162</v>
      </c>
      <c r="Q26" s="7">
        <v>3613</v>
      </c>
      <c r="R26" s="7">
        <v>3631</v>
      </c>
      <c r="S26" s="9">
        <f t="shared" si="7"/>
        <v>-18</v>
      </c>
    </row>
    <row r="27" spans="1:22" x14ac:dyDescent="0.25">
      <c r="A27" s="1" t="s">
        <v>163</v>
      </c>
      <c r="B27" s="7">
        <v>7277</v>
      </c>
      <c r="C27" s="7">
        <v>7296</v>
      </c>
      <c r="D27" s="9">
        <f t="shared" si="4"/>
        <v>-19</v>
      </c>
      <c r="F27" s="1" t="s">
        <v>163</v>
      </c>
      <c r="G27" s="7">
        <v>3978</v>
      </c>
      <c r="H27" s="7">
        <v>3998</v>
      </c>
      <c r="I27" s="9">
        <f t="shared" si="5"/>
        <v>-20</v>
      </c>
      <c r="K27" s="1" t="s">
        <v>163</v>
      </c>
      <c r="L27" s="7">
        <v>4024</v>
      </c>
      <c r="M27" s="7">
        <v>4043</v>
      </c>
      <c r="N27" s="9">
        <f t="shared" si="6"/>
        <v>-19</v>
      </c>
      <c r="O27" s="7"/>
      <c r="P27" s="1" t="s">
        <v>163</v>
      </c>
      <c r="Q27" s="7">
        <v>4007</v>
      </c>
      <c r="R27" s="7">
        <v>4023</v>
      </c>
      <c r="S27" s="9">
        <f t="shared" si="7"/>
        <v>-16</v>
      </c>
    </row>
    <row r="28" spans="1:22" x14ac:dyDescent="0.25">
      <c r="A28" s="1" t="s">
        <v>164</v>
      </c>
      <c r="B28" s="7">
        <v>7668</v>
      </c>
      <c r="C28" s="7">
        <v>7684</v>
      </c>
      <c r="D28" s="9">
        <f t="shared" si="4"/>
        <v>-16</v>
      </c>
      <c r="F28" s="1" t="s">
        <v>164</v>
      </c>
      <c r="G28" s="7">
        <v>4395</v>
      </c>
      <c r="H28" s="7">
        <v>4413</v>
      </c>
      <c r="I28" s="9">
        <f t="shared" si="5"/>
        <v>-18</v>
      </c>
      <c r="K28" s="1" t="s">
        <v>164</v>
      </c>
      <c r="L28" s="7">
        <v>4451</v>
      </c>
      <c r="M28" s="7">
        <v>4468</v>
      </c>
      <c r="N28" s="9">
        <f t="shared" si="6"/>
        <v>-17</v>
      </c>
      <c r="O28" s="7"/>
      <c r="P28" s="1" t="s">
        <v>164</v>
      </c>
      <c r="Q28" s="7">
        <v>4427</v>
      </c>
      <c r="R28" s="7">
        <v>4444</v>
      </c>
      <c r="S28" s="9">
        <f t="shared" si="7"/>
        <v>-17</v>
      </c>
    </row>
    <row r="29" spans="1:22" x14ac:dyDescent="0.25">
      <c r="A29" s="1" t="s">
        <v>165</v>
      </c>
      <c r="B29" s="7">
        <v>8053</v>
      </c>
      <c r="C29" s="7">
        <v>8069</v>
      </c>
      <c r="D29" s="9">
        <f t="shared" si="4"/>
        <v>-16</v>
      </c>
      <c r="F29" s="1" t="s">
        <v>165</v>
      </c>
      <c r="G29" s="7">
        <v>4812</v>
      </c>
      <c r="H29" s="7">
        <v>4828</v>
      </c>
      <c r="I29" s="9">
        <f t="shared" si="5"/>
        <v>-16</v>
      </c>
      <c r="K29" s="1" t="s">
        <v>165</v>
      </c>
      <c r="L29" s="7">
        <v>4868</v>
      </c>
      <c r="M29" s="7">
        <v>4887</v>
      </c>
      <c r="N29" s="9">
        <f t="shared" si="6"/>
        <v>-19</v>
      </c>
      <c r="O29" s="7"/>
      <c r="P29" s="1" t="s">
        <v>165</v>
      </c>
      <c r="Q29" s="7">
        <v>4841</v>
      </c>
      <c r="R29" s="7">
        <v>4858</v>
      </c>
      <c r="S29" s="9">
        <f t="shared" si="7"/>
        <v>-17</v>
      </c>
    </row>
    <row r="30" spans="1:22" x14ac:dyDescent="0.25">
      <c r="A30" s="1" t="s">
        <v>166</v>
      </c>
      <c r="B30" s="7">
        <v>8435</v>
      </c>
      <c r="C30" s="7">
        <v>8452</v>
      </c>
      <c r="D30" s="9">
        <f t="shared" si="4"/>
        <v>-17</v>
      </c>
      <c r="F30" s="1" t="s">
        <v>166</v>
      </c>
      <c r="G30" s="7">
        <v>5241</v>
      </c>
      <c r="H30" s="7">
        <v>5259</v>
      </c>
      <c r="I30" s="9">
        <f t="shared" si="5"/>
        <v>-18</v>
      </c>
      <c r="K30" s="1" t="s">
        <v>166</v>
      </c>
      <c r="L30" s="7">
        <v>5285</v>
      </c>
      <c r="M30" s="7">
        <v>5302</v>
      </c>
      <c r="N30" s="9">
        <f t="shared" si="6"/>
        <v>-17</v>
      </c>
      <c r="O30" s="7"/>
      <c r="P30" s="1" t="s">
        <v>166</v>
      </c>
      <c r="Q30" s="7">
        <v>5257</v>
      </c>
      <c r="R30" s="7">
        <v>5274</v>
      </c>
      <c r="S30" s="9">
        <f t="shared" si="7"/>
        <v>-17</v>
      </c>
    </row>
    <row r="31" spans="1:22" x14ac:dyDescent="0.25">
      <c r="A31" s="1" t="s">
        <v>167</v>
      </c>
      <c r="B31" s="7">
        <v>8814</v>
      </c>
      <c r="C31" s="7">
        <v>8831</v>
      </c>
      <c r="D31" s="9">
        <f t="shared" si="4"/>
        <v>-17</v>
      </c>
      <c r="F31" s="1" t="s">
        <v>167</v>
      </c>
      <c r="G31" s="7">
        <v>5657</v>
      </c>
      <c r="H31" s="7">
        <v>5672</v>
      </c>
      <c r="I31" s="9">
        <f t="shared" si="5"/>
        <v>-15</v>
      </c>
      <c r="K31" s="1" t="s">
        <v>167</v>
      </c>
      <c r="L31" s="7">
        <v>5666</v>
      </c>
      <c r="M31" s="7">
        <v>5685</v>
      </c>
      <c r="N31" s="9">
        <f t="shared" si="6"/>
        <v>-19</v>
      </c>
      <c r="O31" s="7"/>
      <c r="P31" s="1" t="s">
        <v>167</v>
      </c>
      <c r="Q31" s="7">
        <v>5696</v>
      </c>
      <c r="R31" s="7">
        <v>5712</v>
      </c>
      <c r="S31" s="9">
        <f t="shared" si="7"/>
        <v>-16</v>
      </c>
    </row>
    <row r="32" spans="1:22" x14ac:dyDescent="0.25">
      <c r="A32" s="1" t="s">
        <v>168</v>
      </c>
      <c r="B32" s="7">
        <v>9208</v>
      </c>
      <c r="C32" s="7">
        <v>9224</v>
      </c>
      <c r="D32" s="9">
        <f t="shared" si="4"/>
        <v>-16</v>
      </c>
      <c r="F32" s="1" t="s">
        <v>168</v>
      </c>
      <c r="G32" s="7">
        <v>6069</v>
      </c>
      <c r="H32" s="7">
        <v>6087</v>
      </c>
      <c r="I32" s="9">
        <f t="shared" si="5"/>
        <v>-18</v>
      </c>
      <c r="K32" s="1" t="s">
        <v>168</v>
      </c>
      <c r="L32" s="7">
        <v>6042</v>
      </c>
      <c r="M32" s="7">
        <v>6057</v>
      </c>
      <c r="N32" s="9">
        <f t="shared" si="6"/>
        <v>-15</v>
      </c>
      <c r="O32" s="7"/>
      <c r="P32" s="1" t="s">
        <v>168</v>
      </c>
      <c r="Q32" s="7">
        <v>6129</v>
      </c>
      <c r="R32" s="7">
        <v>6147</v>
      </c>
      <c r="S32" s="9">
        <f t="shared" si="7"/>
        <v>-18</v>
      </c>
    </row>
    <row r="33" spans="1:22" x14ac:dyDescent="0.25">
      <c r="A33" s="1" t="s">
        <v>169</v>
      </c>
      <c r="B33" s="7">
        <v>9594</v>
      </c>
      <c r="C33" s="7">
        <v>9613</v>
      </c>
      <c r="D33" s="9">
        <f t="shared" si="4"/>
        <v>-19</v>
      </c>
      <c r="F33" s="1" t="s">
        <v>169</v>
      </c>
      <c r="G33" s="7">
        <v>6448</v>
      </c>
      <c r="H33" s="7">
        <v>6464</v>
      </c>
      <c r="I33" s="9">
        <f t="shared" si="5"/>
        <v>-16</v>
      </c>
      <c r="K33" s="1" t="s">
        <v>169</v>
      </c>
      <c r="L33" s="7">
        <v>6414</v>
      </c>
      <c r="M33" s="7">
        <v>6430</v>
      </c>
      <c r="N33" s="9">
        <f t="shared" si="6"/>
        <v>-16</v>
      </c>
      <c r="O33" s="7"/>
      <c r="P33" s="1" t="s">
        <v>169</v>
      </c>
      <c r="Q33" s="7">
        <v>6566</v>
      </c>
      <c r="R33" s="7">
        <v>6583</v>
      </c>
      <c r="S33" s="9">
        <f t="shared" si="7"/>
        <v>-17</v>
      </c>
    </row>
    <row r="34" spans="1:22" x14ac:dyDescent="0.25">
      <c r="A34" s="7"/>
      <c r="F34" s="7"/>
      <c r="K34" s="7"/>
      <c r="P34" s="7"/>
    </row>
    <row r="35" spans="1:22" x14ac:dyDescent="0.25">
      <c r="C35" s="6" t="s">
        <v>5</v>
      </c>
      <c r="D35" s="10">
        <f>AVERAGE(D24:D33)</f>
        <v>-16.899999999999999</v>
      </c>
      <c r="H35" s="6" t="s">
        <v>5</v>
      </c>
      <c r="I35" s="10">
        <f>AVERAGE(I24:I33)</f>
        <v>-16.8</v>
      </c>
      <c r="M35" s="6" t="s">
        <v>5</v>
      </c>
      <c r="N35" s="10">
        <f>AVERAGE(N24:N33)</f>
        <v>-17.399999999999999</v>
      </c>
      <c r="R35" s="6" t="s">
        <v>5</v>
      </c>
      <c r="S35" s="10">
        <f>AVERAGE(S24:S33)</f>
        <v>-17.100000000000001</v>
      </c>
      <c r="U35" s="6" t="s">
        <v>5</v>
      </c>
      <c r="V35" s="9">
        <f>AVERAGE(S24:S33,N24:N33,I24:I33,D24:D33)</f>
        <v>-17.05</v>
      </c>
    </row>
    <row r="36" spans="1:22" x14ac:dyDescent="0.25">
      <c r="A36" s="9"/>
      <c r="C36" s="6" t="s">
        <v>6</v>
      </c>
      <c r="D36" s="9">
        <f>MAX(D24:D33)</f>
        <v>-16</v>
      </c>
      <c r="F36" s="9"/>
      <c r="H36" s="6" t="s">
        <v>6</v>
      </c>
      <c r="I36" s="9">
        <f>MAX(I24:I33)</f>
        <v>-13</v>
      </c>
      <c r="K36" s="9"/>
      <c r="M36" s="6" t="s">
        <v>6</v>
      </c>
      <c r="N36" s="9">
        <f>MAX(N24:N33)</f>
        <v>-15</v>
      </c>
      <c r="P36" s="9"/>
      <c r="R36" s="6" t="s">
        <v>6</v>
      </c>
      <c r="S36" s="9">
        <f>MAX(S24:S33)</f>
        <v>-16</v>
      </c>
      <c r="U36" s="6" t="s">
        <v>6</v>
      </c>
      <c r="V36" s="9">
        <f>MAX(S24:S33,N24:N33,I24:I33,D24:D33)</f>
        <v>-13</v>
      </c>
    </row>
    <row r="37" spans="1:22" x14ac:dyDescent="0.25">
      <c r="C37" s="6" t="s">
        <v>4</v>
      </c>
      <c r="D37" s="10">
        <f>MIN(D24:D33)</f>
        <v>-19</v>
      </c>
      <c r="H37" s="6" t="s">
        <v>4</v>
      </c>
      <c r="I37" s="10">
        <f>MIN(I24:I33)</f>
        <v>-20</v>
      </c>
      <c r="M37" s="6" t="s">
        <v>4</v>
      </c>
      <c r="N37" s="10">
        <f>MIN(N24:N33)</f>
        <v>-19</v>
      </c>
      <c r="R37" s="6" t="s">
        <v>4</v>
      </c>
      <c r="S37" s="10">
        <f>MIN(S24:S33)</f>
        <v>-18</v>
      </c>
      <c r="U37" s="6" t="s">
        <v>4</v>
      </c>
      <c r="V37" s="9">
        <f>MIN(S24:S33,N24:N33,I24:I33,D24:D33)</f>
        <v>-20</v>
      </c>
    </row>
    <row r="39" spans="1:22" x14ac:dyDescent="0.25">
      <c r="A39" s="2" t="s">
        <v>177</v>
      </c>
      <c r="B39" s="3"/>
      <c r="F39" s="2"/>
      <c r="G39" s="3"/>
      <c r="K39" s="2"/>
      <c r="L39" s="3"/>
      <c r="O39" s="3"/>
      <c r="P39" s="2"/>
      <c r="Q39" s="3"/>
    </row>
    <row r="41" spans="1:22" x14ac:dyDescent="0.25">
      <c r="A41" s="1" t="s">
        <v>160</v>
      </c>
      <c r="B41" s="7">
        <v>3311</v>
      </c>
      <c r="C41" s="7">
        <v>3326</v>
      </c>
      <c r="D41" s="9">
        <f t="shared" ref="D41:D50" si="8">B41 - C41</f>
        <v>-15</v>
      </c>
      <c r="F41" s="1" t="s">
        <v>160</v>
      </c>
      <c r="G41" s="7">
        <v>3199</v>
      </c>
      <c r="H41" s="7">
        <v>3212</v>
      </c>
      <c r="I41" s="9">
        <f t="shared" ref="I41:I50" si="9">G41 - H41</f>
        <v>-13</v>
      </c>
      <c r="K41" s="1" t="s">
        <v>160</v>
      </c>
      <c r="L41" s="7">
        <v>3428</v>
      </c>
      <c r="M41" s="7">
        <v>3442</v>
      </c>
      <c r="N41" s="9">
        <f t="shared" ref="N41:N50" si="10">L41 - M41</f>
        <v>-14</v>
      </c>
      <c r="O41" s="7"/>
      <c r="P41" s="1" t="s">
        <v>160</v>
      </c>
      <c r="Q41" s="7">
        <v>3032</v>
      </c>
      <c r="R41" s="7">
        <v>3047</v>
      </c>
      <c r="S41" s="9">
        <f t="shared" ref="S41:S50" si="11">Q41 - R41</f>
        <v>-15</v>
      </c>
    </row>
    <row r="42" spans="1:22" x14ac:dyDescent="0.25">
      <c r="A42" s="1" t="s">
        <v>161</v>
      </c>
      <c r="B42" s="7">
        <v>3745</v>
      </c>
      <c r="C42" s="7">
        <v>3759</v>
      </c>
      <c r="D42" s="9">
        <f t="shared" si="8"/>
        <v>-14</v>
      </c>
      <c r="F42" s="1" t="s">
        <v>161</v>
      </c>
      <c r="G42" s="7">
        <v>3605</v>
      </c>
      <c r="H42" s="7">
        <v>3621</v>
      </c>
      <c r="I42" s="9">
        <f t="shared" si="9"/>
        <v>-16</v>
      </c>
      <c r="K42" s="1" t="s">
        <v>161</v>
      </c>
      <c r="L42" s="7">
        <v>3830</v>
      </c>
      <c r="M42" s="7">
        <v>3844</v>
      </c>
      <c r="N42" s="9">
        <f t="shared" si="10"/>
        <v>-14</v>
      </c>
      <c r="O42" s="7"/>
      <c r="P42" s="1" t="s">
        <v>161</v>
      </c>
      <c r="Q42" s="7">
        <v>3465</v>
      </c>
      <c r="R42" s="7">
        <v>3479</v>
      </c>
      <c r="S42" s="9">
        <f t="shared" si="11"/>
        <v>-14</v>
      </c>
    </row>
    <row r="43" spans="1:22" x14ac:dyDescent="0.25">
      <c r="A43" s="1" t="s">
        <v>162</v>
      </c>
      <c r="B43" s="7">
        <v>4181</v>
      </c>
      <c r="C43" s="7">
        <v>4194</v>
      </c>
      <c r="D43" s="9">
        <f t="shared" si="8"/>
        <v>-13</v>
      </c>
      <c r="F43" s="1" t="s">
        <v>162</v>
      </c>
      <c r="G43" s="7">
        <v>4038</v>
      </c>
      <c r="H43" s="7">
        <v>4052</v>
      </c>
      <c r="I43" s="9">
        <f t="shared" si="9"/>
        <v>-14</v>
      </c>
      <c r="K43" s="1" t="s">
        <v>162</v>
      </c>
      <c r="L43" s="7">
        <v>4292</v>
      </c>
      <c r="M43" s="7">
        <v>4306</v>
      </c>
      <c r="N43" s="9">
        <f t="shared" si="10"/>
        <v>-14</v>
      </c>
      <c r="O43" s="7"/>
      <c r="P43" s="1" t="s">
        <v>162</v>
      </c>
      <c r="Q43" s="7">
        <v>3899</v>
      </c>
      <c r="R43" s="7">
        <v>3915</v>
      </c>
      <c r="S43" s="9">
        <f t="shared" si="11"/>
        <v>-16</v>
      </c>
    </row>
    <row r="44" spans="1:22" x14ac:dyDescent="0.25">
      <c r="A44" s="1" t="s">
        <v>163</v>
      </c>
      <c r="B44" s="7">
        <v>4620</v>
      </c>
      <c r="C44" s="7">
        <v>4635</v>
      </c>
      <c r="D44" s="9">
        <f t="shared" si="8"/>
        <v>-15</v>
      </c>
      <c r="F44" s="1" t="s">
        <v>163</v>
      </c>
      <c r="G44" s="7">
        <v>4461</v>
      </c>
      <c r="H44" s="7">
        <v>4476</v>
      </c>
      <c r="I44" s="9">
        <f t="shared" si="9"/>
        <v>-15</v>
      </c>
      <c r="K44" s="1" t="s">
        <v>163</v>
      </c>
      <c r="L44" s="7">
        <v>4767</v>
      </c>
      <c r="M44" s="7">
        <v>4781</v>
      </c>
      <c r="N44" s="9">
        <f t="shared" si="10"/>
        <v>-14</v>
      </c>
      <c r="O44" s="7"/>
      <c r="P44" s="1" t="s">
        <v>163</v>
      </c>
      <c r="Q44" s="7">
        <v>4400</v>
      </c>
      <c r="R44" s="7">
        <v>4415</v>
      </c>
      <c r="S44" s="9">
        <f t="shared" si="11"/>
        <v>-15</v>
      </c>
    </row>
    <row r="45" spans="1:22" x14ac:dyDescent="0.25">
      <c r="A45" s="1" t="s">
        <v>164</v>
      </c>
      <c r="B45" s="7">
        <v>5061</v>
      </c>
      <c r="C45" s="7">
        <v>5077</v>
      </c>
      <c r="D45" s="9">
        <f t="shared" si="8"/>
        <v>-16</v>
      </c>
      <c r="F45" s="1" t="s">
        <v>164</v>
      </c>
      <c r="G45" s="7">
        <v>4945</v>
      </c>
      <c r="H45" s="7">
        <v>4960</v>
      </c>
      <c r="I45" s="9">
        <f t="shared" si="9"/>
        <v>-15</v>
      </c>
      <c r="K45" s="1" t="s">
        <v>164</v>
      </c>
      <c r="L45" s="7">
        <v>5248</v>
      </c>
      <c r="M45" s="7">
        <v>5264</v>
      </c>
      <c r="N45" s="9">
        <f t="shared" si="10"/>
        <v>-16</v>
      </c>
      <c r="O45" s="7"/>
      <c r="P45" s="1" t="s">
        <v>164</v>
      </c>
      <c r="Q45" s="7">
        <v>4886</v>
      </c>
      <c r="R45" s="7">
        <v>4901</v>
      </c>
      <c r="S45" s="9">
        <f t="shared" si="11"/>
        <v>-15</v>
      </c>
    </row>
    <row r="46" spans="1:22" x14ac:dyDescent="0.25">
      <c r="A46" s="1" t="s">
        <v>165</v>
      </c>
      <c r="B46" s="7">
        <v>5478</v>
      </c>
      <c r="C46" s="7">
        <v>5492</v>
      </c>
      <c r="D46" s="9">
        <f t="shared" si="8"/>
        <v>-14</v>
      </c>
      <c r="F46" s="1" t="s">
        <v>165</v>
      </c>
      <c r="G46" s="7">
        <v>5421</v>
      </c>
      <c r="H46" s="7">
        <v>5435</v>
      </c>
      <c r="I46" s="9">
        <f t="shared" si="9"/>
        <v>-14</v>
      </c>
      <c r="K46" s="1" t="s">
        <v>165</v>
      </c>
      <c r="L46" s="7">
        <v>5704</v>
      </c>
      <c r="M46" s="7">
        <v>5719</v>
      </c>
      <c r="N46" s="9">
        <f t="shared" si="10"/>
        <v>-15</v>
      </c>
      <c r="O46" s="7"/>
      <c r="P46" s="1" t="s">
        <v>165</v>
      </c>
      <c r="Q46" s="7">
        <v>5390</v>
      </c>
      <c r="R46" s="7">
        <v>5405</v>
      </c>
      <c r="S46" s="9">
        <f t="shared" si="11"/>
        <v>-15</v>
      </c>
    </row>
    <row r="47" spans="1:22" x14ac:dyDescent="0.25">
      <c r="A47" s="1" t="s">
        <v>166</v>
      </c>
      <c r="B47" s="7">
        <v>5935</v>
      </c>
      <c r="C47" s="7">
        <v>5949</v>
      </c>
      <c r="D47" s="9">
        <f t="shared" si="8"/>
        <v>-14</v>
      </c>
      <c r="F47" s="1" t="s">
        <v>166</v>
      </c>
      <c r="G47" s="7">
        <v>5917</v>
      </c>
      <c r="H47" s="7">
        <v>5934</v>
      </c>
      <c r="I47" s="9">
        <f t="shared" si="9"/>
        <v>-17</v>
      </c>
      <c r="K47" s="1" t="s">
        <v>166</v>
      </c>
      <c r="L47" s="7">
        <v>6153</v>
      </c>
      <c r="M47" s="7">
        <v>6165</v>
      </c>
      <c r="N47" s="9">
        <f t="shared" si="10"/>
        <v>-12</v>
      </c>
      <c r="O47" s="7"/>
      <c r="P47" s="1" t="s">
        <v>166</v>
      </c>
      <c r="Q47" s="7">
        <v>5874</v>
      </c>
      <c r="R47" s="7">
        <v>5888</v>
      </c>
      <c r="S47" s="9">
        <f t="shared" si="11"/>
        <v>-14</v>
      </c>
    </row>
    <row r="48" spans="1:22" x14ac:dyDescent="0.25">
      <c r="A48" s="1" t="s">
        <v>167</v>
      </c>
      <c r="B48" s="7">
        <v>6373</v>
      </c>
      <c r="C48" s="7">
        <v>6391</v>
      </c>
      <c r="D48" s="9">
        <f t="shared" si="8"/>
        <v>-18</v>
      </c>
      <c r="F48" s="1" t="s">
        <v>167</v>
      </c>
      <c r="G48" s="7">
        <v>6380</v>
      </c>
      <c r="H48" s="7">
        <v>6395</v>
      </c>
      <c r="I48" s="9">
        <f t="shared" si="9"/>
        <v>-15</v>
      </c>
      <c r="K48" s="1" t="s">
        <v>167</v>
      </c>
      <c r="L48" s="7">
        <v>6616</v>
      </c>
      <c r="M48" s="7">
        <v>6629</v>
      </c>
      <c r="N48" s="9">
        <f t="shared" si="10"/>
        <v>-13</v>
      </c>
      <c r="O48" s="7"/>
      <c r="P48" s="1" t="s">
        <v>167</v>
      </c>
      <c r="Q48" s="7">
        <v>6349</v>
      </c>
      <c r="R48" s="7">
        <v>6363</v>
      </c>
      <c r="S48" s="9">
        <f t="shared" si="11"/>
        <v>-14</v>
      </c>
    </row>
    <row r="49" spans="1:22" x14ac:dyDescent="0.25">
      <c r="A49" s="1" t="s">
        <v>168</v>
      </c>
      <c r="B49" s="7">
        <v>6802</v>
      </c>
      <c r="C49" s="7">
        <v>6816</v>
      </c>
      <c r="D49" s="9">
        <f t="shared" si="8"/>
        <v>-14</v>
      </c>
      <c r="F49" s="1" t="s">
        <v>168</v>
      </c>
      <c r="G49" s="7">
        <v>6831</v>
      </c>
      <c r="H49" s="7">
        <v>6844</v>
      </c>
      <c r="I49" s="9">
        <f t="shared" si="9"/>
        <v>-13</v>
      </c>
      <c r="K49" s="1" t="s">
        <v>168</v>
      </c>
      <c r="L49" s="7">
        <v>7065</v>
      </c>
      <c r="M49" s="7">
        <v>7078</v>
      </c>
      <c r="N49" s="9">
        <f t="shared" si="10"/>
        <v>-13</v>
      </c>
      <c r="O49" s="7"/>
      <c r="P49" s="1" t="s">
        <v>168</v>
      </c>
      <c r="Q49" s="7">
        <v>6830</v>
      </c>
      <c r="R49" s="7">
        <v>6845</v>
      </c>
      <c r="S49" s="9">
        <f t="shared" si="11"/>
        <v>-15</v>
      </c>
    </row>
    <row r="50" spans="1:22" x14ac:dyDescent="0.25">
      <c r="A50" s="1" t="s">
        <v>169</v>
      </c>
      <c r="B50" s="7">
        <v>7213</v>
      </c>
      <c r="C50" s="7">
        <v>7228</v>
      </c>
      <c r="D50" s="9">
        <f t="shared" si="8"/>
        <v>-15</v>
      </c>
      <c r="F50" s="1" t="s">
        <v>169</v>
      </c>
      <c r="G50" s="7">
        <v>7301</v>
      </c>
      <c r="H50" s="7">
        <v>7316</v>
      </c>
      <c r="I50" s="9">
        <f t="shared" si="9"/>
        <v>-15</v>
      </c>
      <c r="K50" s="1" t="s">
        <v>169</v>
      </c>
      <c r="L50" s="7">
        <v>7537</v>
      </c>
      <c r="M50" s="7">
        <v>7553</v>
      </c>
      <c r="N50" s="9">
        <f t="shared" si="10"/>
        <v>-16</v>
      </c>
      <c r="O50" s="7"/>
      <c r="P50" s="1" t="s">
        <v>169</v>
      </c>
      <c r="Q50" s="7">
        <v>7394</v>
      </c>
      <c r="R50" s="7">
        <v>7410</v>
      </c>
      <c r="S50" s="9">
        <f t="shared" si="11"/>
        <v>-16</v>
      </c>
    </row>
    <row r="51" spans="1:22" x14ac:dyDescent="0.25">
      <c r="A51" s="7"/>
      <c r="F51" s="7"/>
      <c r="K51" s="7"/>
      <c r="P51" s="7"/>
    </row>
    <row r="52" spans="1:22" x14ac:dyDescent="0.25">
      <c r="C52" s="6" t="s">
        <v>5</v>
      </c>
      <c r="D52" s="10">
        <f>AVERAGE(D41:D50)</f>
        <v>-14.8</v>
      </c>
      <c r="H52" s="6" t="s">
        <v>5</v>
      </c>
      <c r="I52" s="10">
        <f>AVERAGE(I41:I50)</f>
        <v>-14.7</v>
      </c>
      <c r="M52" s="6" t="s">
        <v>5</v>
      </c>
      <c r="N52" s="10">
        <f>AVERAGE(N41:N50)</f>
        <v>-14.1</v>
      </c>
      <c r="R52" s="6" t="s">
        <v>5</v>
      </c>
      <c r="S52" s="10">
        <f>AVERAGE(S41:S50)</f>
        <v>-14.9</v>
      </c>
      <c r="U52" s="6" t="s">
        <v>5</v>
      </c>
      <c r="V52" s="9">
        <f>AVERAGE(S41:S50,N41:N50,I41:I50,D41:D50)</f>
        <v>-14.625</v>
      </c>
    </row>
    <row r="53" spans="1:22" x14ac:dyDescent="0.25">
      <c r="A53" s="9"/>
      <c r="C53" s="6" t="s">
        <v>6</v>
      </c>
      <c r="D53" s="9">
        <f>MAX(D41:D50)</f>
        <v>-13</v>
      </c>
      <c r="F53" s="9"/>
      <c r="H53" s="6" t="s">
        <v>6</v>
      </c>
      <c r="I53" s="9">
        <f>MAX(I41:I50)</f>
        <v>-13</v>
      </c>
      <c r="K53" s="9"/>
      <c r="M53" s="6" t="s">
        <v>6</v>
      </c>
      <c r="N53" s="9">
        <f>MAX(N41:N50)</f>
        <v>-12</v>
      </c>
      <c r="P53" s="9"/>
      <c r="R53" s="6" t="s">
        <v>6</v>
      </c>
      <c r="S53" s="9">
        <f>MAX(S41:S50)</f>
        <v>-14</v>
      </c>
      <c r="U53" s="6" t="s">
        <v>6</v>
      </c>
      <c r="V53" s="9">
        <f>MAX(S41:S50,N41:N50,I41:I50,D41:D50)</f>
        <v>-12</v>
      </c>
    </row>
    <row r="54" spans="1:22" x14ac:dyDescent="0.25">
      <c r="C54" s="6" t="s">
        <v>4</v>
      </c>
      <c r="D54" s="10">
        <f>MIN(D41:D50)</f>
        <v>-18</v>
      </c>
      <c r="H54" s="6" t="s">
        <v>4</v>
      </c>
      <c r="I54" s="10">
        <f>MIN(I41:I50)</f>
        <v>-17</v>
      </c>
      <c r="M54" s="6" t="s">
        <v>4</v>
      </c>
      <c r="N54" s="10">
        <f>MIN(N41:N50)</f>
        <v>-16</v>
      </c>
      <c r="R54" s="6" t="s">
        <v>4</v>
      </c>
      <c r="S54" s="10">
        <f>MIN(S41:S50)</f>
        <v>-16</v>
      </c>
      <c r="U54" s="6" t="s">
        <v>4</v>
      </c>
      <c r="V54" s="9">
        <f>MIN(S41:S50,N41:N50,I41:I50,D41:D50)</f>
        <v>-18</v>
      </c>
    </row>
    <row r="56" spans="1:22" x14ac:dyDescent="0.25">
      <c r="A56" s="2" t="s">
        <v>178</v>
      </c>
      <c r="B56" s="3"/>
      <c r="F56" s="2"/>
      <c r="G56" s="3"/>
      <c r="K56" s="2"/>
      <c r="L56" s="3"/>
      <c r="O56" s="3"/>
      <c r="P56" s="2"/>
      <c r="Q56" s="3"/>
    </row>
    <row r="58" spans="1:22" x14ac:dyDescent="0.25">
      <c r="A58" s="1" t="s">
        <v>160</v>
      </c>
      <c r="B58" s="7">
        <v>4127</v>
      </c>
      <c r="C58" s="7">
        <v>4142</v>
      </c>
      <c r="D58" s="9">
        <f t="shared" ref="D58:D67" si="12">B58 - C58</f>
        <v>-15</v>
      </c>
      <c r="F58" s="1" t="s">
        <v>160</v>
      </c>
      <c r="G58" s="7">
        <v>3581</v>
      </c>
      <c r="H58" s="7">
        <v>3595</v>
      </c>
      <c r="I58" s="9">
        <f t="shared" ref="I58:I67" si="13">G58 - H58</f>
        <v>-14</v>
      </c>
      <c r="K58" s="1" t="s">
        <v>160</v>
      </c>
      <c r="L58" s="7">
        <v>3251</v>
      </c>
      <c r="M58" s="7">
        <v>3267</v>
      </c>
      <c r="N58" s="9">
        <f t="shared" ref="N58:N67" si="14">L58 - M58</f>
        <v>-16</v>
      </c>
      <c r="O58" s="7"/>
      <c r="P58" s="1" t="s">
        <v>160</v>
      </c>
      <c r="Q58" s="7">
        <v>3349</v>
      </c>
      <c r="R58" s="7">
        <v>3363</v>
      </c>
      <c r="S58" s="9">
        <f t="shared" ref="S58:S67" si="15">Q58 - R58</f>
        <v>-14</v>
      </c>
    </row>
    <row r="59" spans="1:22" x14ac:dyDescent="0.25">
      <c r="A59" s="1" t="s">
        <v>161</v>
      </c>
      <c r="B59" s="7">
        <v>4558</v>
      </c>
      <c r="C59" s="7">
        <v>4572</v>
      </c>
      <c r="D59" s="9">
        <f t="shared" si="12"/>
        <v>-14</v>
      </c>
      <c r="F59" s="1" t="s">
        <v>161</v>
      </c>
      <c r="G59" s="7">
        <v>4031</v>
      </c>
      <c r="H59" s="7">
        <v>4045</v>
      </c>
      <c r="I59" s="9">
        <f t="shared" si="13"/>
        <v>-14</v>
      </c>
      <c r="K59" s="1" t="s">
        <v>161</v>
      </c>
      <c r="L59" s="7">
        <v>3683</v>
      </c>
      <c r="M59" s="7">
        <v>3698</v>
      </c>
      <c r="N59" s="9">
        <f t="shared" si="14"/>
        <v>-15</v>
      </c>
      <c r="O59" s="7"/>
      <c r="P59" s="1" t="s">
        <v>161</v>
      </c>
      <c r="Q59" s="7">
        <v>3814</v>
      </c>
      <c r="R59" s="7">
        <v>3827</v>
      </c>
      <c r="S59" s="9">
        <f t="shared" si="15"/>
        <v>-13</v>
      </c>
    </row>
    <row r="60" spans="1:22" x14ac:dyDescent="0.25">
      <c r="A60" s="1" t="s">
        <v>162</v>
      </c>
      <c r="B60" s="7">
        <v>5024</v>
      </c>
      <c r="C60" s="7">
        <v>5037</v>
      </c>
      <c r="D60" s="9">
        <f t="shared" si="12"/>
        <v>-13</v>
      </c>
      <c r="F60" s="1" t="s">
        <v>162</v>
      </c>
      <c r="G60" s="7">
        <v>4541</v>
      </c>
      <c r="H60" s="7">
        <v>4554</v>
      </c>
      <c r="I60" s="9">
        <f t="shared" si="13"/>
        <v>-13</v>
      </c>
      <c r="K60" s="1" t="s">
        <v>162</v>
      </c>
      <c r="L60" s="7">
        <v>4162</v>
      </c>
      <c r="M60" s="7">
        <v>4177</v>
      </c>
      <c r="N60" s="9">
        <f t="shared" si="14"/>
        <v>-15</v>
      </c>
      <c r="O60" s="7"/>
      <c r="P60" s="1" t="s">
        <v>162</v>
      </c>
      <c r="Q60" s="7">
        <v>4280</v>
      </c>
      <c r="R60" s="7">
        <v>4295</v>
      </c>
      <c r="S60" s="9">
        <f t="shared" si="15"/>
        <v>-15</v>
      </c>
    </row>
    <row r="61" spans="1:22" x14ac:dyDescent="0.25">
      <c r="A61" s="1" t="s">
        <v>163</v>
      </c>
      <c r="B61" s="7">
        <v>5503</v>
      </c>
      <c r="C61" s="7">
        <v>5519</v>
      </c>
      <c r="D61" s="9">
        <f t="shared" si="12"/>
        <v>-16</v>
      </c>
      <c r="F61" s="1" t="s">
        <v>163</v>
      </c>
      <c r="G61" s="7">
        <v>5050</v>
      </c>
      <c r="H61" s="7">
        <v>5065</v>
      </c>
      <c r="I61" s="9">
        <f t="shared" si="13"/>
        <v>-15</v>
      </c>
      <c r="K61" s="1" t="s">
        <v>163</v>
      </c>
      <c r="L61" s="7">
        <v>4618</v>
      </c>
      <c r="M61" s="7">
        <v>4632</v>
      </c>
      <c r="N61" s="9">
        <f t="shared" si="14"/>
        <v>-14</v>
      </c>
      <c r="O61" s="7"/>
      <c r="P61" s="1" t="s">
        <v>163</v>
      </c>
      <c r="Q61" s="7">
        <v>4772</v>
      </c>
      <c r="R61" s="7">
        <v>4787</v>
      </c>
      <c r="S61" s="9">
        <f t="shared" si="15"/>
        <v>-15</v>
      </c>
    </row>
    <row r="62" spans="1:22" x14ac:dyDescent="0.25">
      <c r="A62" s="1" t="s">
        <v>164</v>
      </c>
      <c r="B62" s="7">
        <v>5986</v>
      </c>
      <c r="C62" s="7">
        <v>6000</v>
      </c>
      <c r="D62" s="9">
        <f t="shared" si="12"/>
        <v>-14</v>
      </c>
      <c r="F62" s="1" t="s">
        <v>164</v>
      </c>
      <c r="G62" s="7">
        <v>5547</v>
      </c>
      <c r="H62" s="7">
        <v>5562</v>
      </c>
      <c r="I62" s="9">
        <f t="shared" si="13"/>
        <v>-15</v>
      </c>
      <c r="K62" s="1" t="s">
        <v>164</v>
      </c>
      <c r="L62" s="7">
        <v>5087</v>
      </c>
      <c r="M62" s="7">
        <v>5103</v>
      </c>
      <c r="N62" s="9">
        <f t="shared" si="14"/>
        <v>-16</v>
      </c>
      <c r="O62" s="7"/>
      <c r="P62" s="1" t="s">
        <v>164</v>
      </c>
      <c r="Q62" s="7">
        <v>5300</v>
      </c>
      <c r="R62" s="7">
        <v>5316</v>
      </c>
      <c r="S62" s="9">
        <f t="shared" si="15"/>
        <v>-16</v>
      </c>
    </row>
    <row r="63" spans="1:22" x14ac:dyDescent="0.25">
      <c r="A63" s="1" t="s">
        <v>165</v>
      </c>
      <c r="B63" s="7">
        <v>6514</v>
      </c>
      <c r="C63" s="7">
        <v>6530</v>
      </c>
      <c r="D63" s="9">
        <f t="shared" si="12"/>
        <v>-16</v>
      </c>
      <c r="F63" s="1" t="s">
        <v>165</v>
      </c>
      <c r="G63" s="7">
        <v>6070</v>
      </c>
      <c r="H63" s="7">
        <v>6086</v>
      </c>
      <c r="I63" s="9">
        <f t="shared" si="13"/>
        <v>-16</v>
      </c>
      <c r="K63" s="1" t="s">
        <v>165</v>
      </c>
      <c r="L63" s="7">
        <v>5578</v>
      </c>
      <c r="M63" s="7">
        <v>5594</v>
      </c>
      <c r="N63" s="9">
        <f t="shared" si="14"/>
        <v>-16</v>
      </c>
      <c r="O63" s="7"/>
      <c r="P63" s="1" t="s">
        <v>165</v>
      </c>
      <c r="Q63" s="7">
        <v>5859</v>
      </c>
      <c r="R63" s="7">
        <v>5875</v>
      </c>
      <c r="S63" s="9">
        <f t="shared" si="15"/>
        <v>-16</v>
      </c>
    </row>
    <row r="64" spans="1:22" x14ac:dyDescent="0.25">
      <c r="A64" s="1" t="s">
        <v>166</v>
      </c>
      <c r="B64" s="7">
        <v>6982</v>
      </c>
      <c r="C64" s="7">
        <v>6997</v>
      </c>
      <c r="D64" s="9">
        <f t="shared" si="12"/>
        <v>-15</v>
      </c>
      <c r="F64" s="1" t="s">
        <v>166</v>
      </c>
      <c r="G64" s="7">
        <v>6570</v>
      </c>
      <c r="H64" s="7">
        <v>6583</v>
      </c>
      <c r="I64" s="9">
        <f t="shared" si="13"/>
        <v>-13</v>
      </c>
      <c r="K64" s="1" t="s">
        <v>166</v>
      </c>
      <c r="L64" s="7">
        <v>6094</v>
      </c>
      <c r="M64" s="7">
        <v>6109</v>
      </c>
      <c r="N64" s="9">
        <f t="shared" si="14"/>
        <v>-15</v>
      </c>
      <c r="O64" s="7"/>
      <c r="P64" s="1" t="s">
        <v>166</v>
      </c>
      <c r="Q64" s="7">
        <v>6446</v>
      </c>
      <c r="R64" s="7">
        <v>6461</v>
      </c>
      <c r="S64" s="9">
        <f t="shared" si="15"/>
        <v>-15</v>
      </c>
    </row>
    <row r="65" spans="1:22" x14ac:dyDescent="0.25">
      <c r="A65" s="1" t="s">
        <v>167</v>
      </c>
      <c r="B65" s="7">
        <v>7493</v>
      </c>
      <c r="C65" s="7">
        <v>7507</v>
      </c>
      <c r="D65" s="9">
        <f t="shared" si="12"/>
        <v>-14</v>
      </c>
      <c r="F65" s="1" t="s">
        <v>167</v>
      </c>
      <c r="G65" s="7">
        <v>7316</v>
      </c>
      <c r="H65" s="7">
        <v>7330</v>
      </c>
      <c r="I65" s="9">
        <f t="shared" si="13"/>
        <v>-14</v>
      </c>
      <c r="K65" s="1" t="s">
        <v>167</v>
      </c>
      <c r="L65" s="7">
        <v>6559</v>
      </c>
      <c r="M65" s="7">
        <v>6574</v>
      </c>
      <c r="N65" s="9">
        <f t="shared" si="14"/>
        <v>-15</v>
      </c>
      <c r="O65" s="7"/>
      <c r="P65" s="1" t="s">
        <v>167</v>
      </c>
      <c r="Q65" s="7">
        <v>6992</v>
      </c>
      <c r="R65" s="7">
        <v>7009</v>
      </c>
      <c r="S65" s="9">
        <f t="shared" si="15"/>
        <v>-17</v>
      </c>
    </row>
    <row r="66" spans="1:22" x14ac:dyDescent="0.25">
      <c r="A66" s="1" t="s">
        <v>168</v>
      </c>
      <c r="B66" s="7">
        <v>7942</v>
      </c>
      <c r="C66" s="7">
        <v>7957</v>
      </c>
      <c r="D66" s="9">
        <f t="shared" si="12"/>
        <v>-15</v>
      </c>
      <c r="F66" s="1" t="s">
        <v>168</v>
      </c>
      <c r="G66" s="7">
        <v>7799</v>
      </c>
      <c r="H66" s="7">
        <v>7813</v>
      </c>
      <c r="I66" s="9">
        <f t="shared" si="13"/>
        <v>-14</v>
      </c>
      <c r="K66" s="1" t="s">
        <v>168</v>
      </c>
      <c r="L66" s="7">
        <v>7045</v>
      </c>
      <c r="M66" s="7">
        <v>7059</v>
      </c>
      <c r="N66" s="9">
        <f t="shared" si="14"/>
        <v>-14</v>
      </c>
      <c r="O66" s="7"/>
      <c r="P66" s="1" t="s">
        <v>168</v>
      </c>
      <c r="Q66" s="7">
        <v>7774</v>
      </c>
      <c r="R66" s="7">
        <v>7787</v>
      </c>
      <c r="S66" s="9">
        <f t="shared" si="15"/>
        <v>-13</v>
      </c>
    </row>
    <row r="67" spans="1:22" x14ac:dyDescent="0.25">
      <c r="A67" s="1" t="s">
        <v>169</v>
      </c>
      <c r="B67" s="7">
        <v>8452</v>
      </c>
      <c r="C67" s="7">
        <v>8467</v>
      </c>
      <c r="D67" s="9">
        <f t="shared" si="12"/>
        <v>-15</v>
      </c>
      <c r="F67" s="1" t="s">
        <v>169</v>
      </c>
      <c r="G67" s="7">
        <v>8375</v>
      </c>
      <c r="H67" s="7">
        <v>8390</v>
      </c>
      <c r="I67" s="9">
        <f t="shared" si="13"/>
        <v>-15</v>
      </c>
      <c r="K67" s="1" t="s">
        <v>169</v>
      </c>
      <c r="L67" s="7">
        <v>7497</v>
      </c>
      <c r="M67" s="7">
        <v>7512</v>
      </c>
      <c r="N67" s="9">
        <f t="shared" si="14"/>
        <v>-15</v>
      </c>
      <c r="O67" s="7"/>
      <c r="P67" s="1" t="s">
        <v>169</v>
      </c>
      <c r="Q67" s="7">
        <v>8610</v>
      </c>
      <c r="R67" s="7">
        <v>8624</v>
      </c>
      <c r="S67" s="9">
        <f t="shared" si="15"/>
        <v>-14</v>
      </c>
    </row>
    <row r="68" spans="1:22" x14ac:dyDescent="0.25">
      <c r="A68" s="7"/>
      <c r="F68" s="7"/>
      <c r="K68" s="7"/>
      <c r="P68" s="7"/>
    </row>
    <row r="69" spans="1:22" x14ac:dyDescent="0.25">
      <c r="C69" s="6" t="s">
        <v>5</v>
      </c>
      <c r="D69" s="10">
        <f>AVERAGE(D58:D67)</f>
        <v>-14.7</v>
      </c>
      <c r="H69" s="6" t="s">
        <v>5</v>
      </c>
      <c r="I69" s="10">
        <f>AVERAGE(I58:I67)</f>
        <v>-14.3</v>
      </c>
      <c r="M69" s="6" t="s">
        <v>5</v>
      </c>
      <c r="N69" s="10">
        <f>AVERAGE(N58:N67)</f>
        <v>-15.1</v>
      </c>
      <c r="R69" s="6" t="s">
        <v>5</v>
      </c>
      <c r="S69" s="10">
        <f>AVERAGE(S58:S67)</f>
        <v>-14.8</v>
      </c>
      <c r="U69" s="6" t="s">
        <v>5</v>
      </c>
      <c r="V69" s="9">
        <f>AVERAGE(S58:S67,N58:N67,I58:I67,D58:D67)</f>
        <v>-14.725</v>
      </c>
    </row>
    <row r="70" spans="1:22" x14ac:dyDescent="0.25">
      <c r="A70" s="9"/>
      <c r="C70" s="6" t="s">
        <v>6</v>
      </c>
      <c r="D70" s="9">
        <f>MAX(D58:D67)</f>
        <v>-13</v>
      </c>
      <c r="F70" s="9"/>
      <c r="H70" s="6" t="s">
        <v>6</v>
      </c>
      <c r="I70" s="9">
        <f>MAX(I58:I67)</f>
        <v>-13</v>
      </c>
      <c r="K70" s="9"/>
      <c r="M70" s="6" t="s">
        <v>6</v>
      </c>
      <c r="N70" s="9">
        <f>MAX(N58:N67)</f>
        <v>-14</v>
      </c>
      <c r="P70" s="9"/>
      <c r="R70" s="6" t="s">
        <v>6</v>
      </c>
      <c r="S70" s="9">
        <f>MAX(S58:S67)</f>
        <v>-13</v>
      </c>
      <c r="U70" s="6" t="s">
        <v>6</v>
      </c>
      <c r="V70" s="9">
        <f>MAX(S58:S67,N58:N67,I58:I67,D58:D67)</f>
        <v>-13</v>
      </c>
    </row>
    <row r="71" spans="1:22" x14ac:dyDescent="0.25">
      <c r="C71" s="6" t="s">
        <v>4</v>
      </c>
      <c r="D71" s="10">
        <f>MIN(D58:D67)</f>
        <v>-16</v>
      </c>
      <c r="H71" s="6" t="s">
        <v>4</v>
      </c>
      <c r="I71" s="10">
        <f>MIN(I58:I67)</f>
        <v>-16</v>
      </c>
      <c r="M71" s="6" t="s">
        <v>4</v>
      </c>
      <c r="N71" s="10">
        <f>MIN(N58:N67)</f>
        <v>-16</v>
      </c>
      <c r="R71" s="6" t="s">
        <v>4</v>
      </c>
      <c r="S71" s="10">
        <f>MIN(S58:S67)</f>
        <v>-17</v>
      </c>
      <c r="U71" s="6" t="s">
        <v>4</v>
      </c>
      <c r="V71" s="9">
        <f>MIN(S58:S67,N58:N67,I58:I67,D58:D67)</f>
        <v>-17</v>
      </c>
    </row>
    <row r="73" spans="1:22" x14ac:dyDescent="0.25">
      <c r="A73" s="2" t="s">
        <v>149</v>
      </c>
      <c r="B73" s="3"/>
      <c r="F73" s="2"/>
      <c r="G73" s="3"/>
      <c r="K73" s="2"/>
      <c r="L73" s="3"/>
      <c r="O73" s="3"/>
      <c r="P73" s="2"/>
      <c r="Q73" s="3"/>
    </row>
    <row r="75" spans="1:22" x14ac:dyDescent="0.25">
      <c r="A75" s="1" t="s">
        <v>160</v>
      </c>
      <c r="B75" s="7">
        <v>3216</v>
      </c>
      <c r="C75" s="7">
        <v>3228</v>
      </c>
      <c r="D75" s="9">
        <f t="shared" ref="D75:D84" si="16">B75 - C75</f>
        <v>-12</v>
      </c>
      <c r="F75" s="1" t="s">
        <v>160</v>
      </c>
      <c r="G75" s="7">
        <v>2957</v>
      </c>
      <c r="H75" s="7">
        <v>2971</v>
      </c>
      <c r="I75" s="9">
        <f t="shared" ref="I75:I84" si="17">G75 - H75</f>
        <v>-14</v>
      </c>
      <c r="K75" s="1" t="s">
        <v>160</v>
      </c>
      <c r="L75" s="7">
        <v>3641</v>
      </c>
      <c r="M75" s="7">
        <v>3655</v>
      </c>
      <c r="N75" s="9">
        <f t="shared" ref="N75:N84" si="18">L75 - M75</f>
        <v>-14</v>
      </c>
      <c r="O75" s="7"/>
      <c r="P75" s="1" t="s">
        <v>160</v>
      </c>
      <c r="Q75" s="7">
        <v>3068</v>
      </c>
      <c r="R75" s="7">
        <v>3082</v>
      </c>
      <c r="S75" s="9">
        <f t="shared" ref="S75:S84" si="19">Q75 - R75</f>
        <v>-14</v>
      </c>
    </row>
    <row r="76" spans="1:22" x14ac:dyDescent="0.25">
      <c r="A76" s="1" t="s">
        <v>161</v>
      </c>
      <c r="B76" s="7">
        <v>3657</v>
      </c>
      <c r="C76" s="7">
        <v>3671</v>
      </c>
      <c r="D76" s="9">
        <f t="shared" si="16"/>
        <v>-14</v>
      </c>
      <c r="F76" s="1" t="s">
        <v>161</v>
      </c>
      <c r="G76" s="7">
        <v>3377</v>
      </c>
      <c r="H76" s="7">
        <v>3391</v>
      </c>
      <c r="I76" s="9">
        <f t="shared" si="17"/>
        <v>-14</v>
      </c>
      <c r="K76" s="1" t="s">
        <v>161</v>
      </c>
      <c r="L76" s="7">
        <v>4065</v>
      </c>
      <c r="M76" s="7">
        <v>4080</v>
      </c>
      <c r="N76" s="9">
        <f t="shared" si="18"/>
        <v>-15</v>
      </c>
      <c r="O76" s="7"/>
      <c r="P76" s="1" t="s">
        <v>161</v>
      </c>
      <c r="Q76" s="7">
        <v>3531</v>
      </c>
      <c r="R76" s="7">
        <v>3546</v>
      </c>
      <c r="S76" s="9">
        <f t="shared" si="19"/>
        <v>-15</v>
      </c>
    </row>
    <row r="77" spans="1:22" x14ac:dyDescent="0.25">
      <c r="A77" s="1" t="s">
        <v>162</v>
      </c>
      <c r="B77" s="7">
        <v>4115</v>
      </c>
      <c r="C77" s="7">
        <v>4129</v>
      </c>
      <c r="D77" s="9">
        <f t="shared" si="16"/>
        <v>-14</v>
      </c>
      <c r="F77" s="1" t="s">
        <v>162</v>
      </c>
      <c r="G77" s="7">
        <v>3849</v>
      </c>
      <c r="H77" s="7">
        <v>3862</v>
      </c>
      <c r="I77" s="9">
        <f t="shared" si="17"/>
        <v>-13</v>
      </c>
      <c r="K77" s="1" t="s">
        <v>162</v>
      </c>
      <c r="L77" s="7">
        <v>4513</v>
      </c>
      <c r="M77" s="7">
        <v>4528</v>
      </c>
      <c r="N77" s="9">
        <f t="shared" si="18"/>
        <v>-15</v>
      </c>
      <c r="O77" s="7"/>
      <c r="P77" s="1" t="s">
        <v>162</v>
      </c>
      <c r="Q77" s="7">
        <v>3990</v>
      </c>
      <c r="R77" s="7">
        <v>4004</v>
      </c>
      <c r="S77" s="9">
        <f t="shared" si="19"/>
        <v>-14</v>
      </c>
    </row>
    <row r="78" spans="1:22" x14ac:dyDescent="0.25">
      <c r="A78" s="1" t="s">
        <v>163</v>
      </c>
      <c r="B78" s="7">
        <v>4580</v>
      </c>
      <c r="C78" s="7">
        <v>4595</v>
      </c>
      <c r="D78" s="9">
        <f t="shared" si="16"/>
        <v>-15</v>
      </c>
      <c r="F78" s="1" t="s">
        <v>163</v>
      </c>
      <c r="G78" s="7">
        <v>4388</v>
      </c>
      <c r="H78" s="7">
        <v>4402</v>
      </c>
      <c r="I78" s="9">
        <f t="shared" si="17"/>
        <v>-14</v>
      </c>
      <c r="K78" s="1" t="s">
        <v>163</v>
      </c>
      <c r="L78" s="7">
        <v>5033</v>
      </c>
      <c r="M78" s="7">
        <v>5047</v>
      </c>
      <c r="N78" s="9">
        <f t="shared" si="18"/>
        <v>-14</v>
      </c>
      <c r="O78" s="7"/>
      <c r="P78" s="1" t="s">
        <v>163</v>
      </c>
      <c r="Q78" s="7">
        <v>4450</v>
      </c>
      <c r="R78" s="7">
        <v>4464</v>
      </c>
      <c r="S78" s="9">
        <f t="shared" si="19"/>
        <v>-14</v>
      </c>
    </row>
    <row r="79" spans="1:22" x14ac:dyDescent="0.25">
      <c r="A79" s="1" t="s">
        <v>164</v>
      </c>
      <c r="B79" s="7">
        <v>5046</v>
      </c>
      <c r="C79" s="7">
        <v>5062</v>
      </c>
      <c r="D79" s="9">
        <f t="shared" si="16"/>
        <v>-16</v>
      </c>
      <c r="F79" s="1" t="s">
        <v>164</v>
      </c>
      <c r="G79" s="7">
        <v>4926</v>
      </c>
      <c r="H79" s="7">
        <v>4941</v>
      </c>
      <c r="I79" s="9">
        <f t="shared" si="17"/>
        <v>-15</v>
      </c>
      <c r="K79" s="1" t="s">
        <v>164</v>
      </c>
      <c r="L79" s="7">
        <v>5548</v>
      </c>
      <c r="M79" s="7">
        <v>5563</v>
      </c>
      <c r="N79" s="9">
        <f t="shared" si="18"/>
        <v>-15</v>
      </c>
      <c r="O79" s="7"/>
      <c r="P79" s="1" t="s">
        <v>164</v>
      </c>
      <c r="Q79" s="7">
        <v>4935</v>
      </c>
      <c r="R79" s="7">
        <v>4949</v>
      </c>
      <c r="S79" s="9">
        <f t="shared" si="19"/>
        <v>-14</v>
      </c>
    </row>
    <row r="80" spans="1:22" x14ac:dyDescent="0.25">
      <c r="A80" s="1" t="s">
        <v>165</v>
      </c>
      <c r="B80" s="7">
        <v>5488</v>
      </c>
      <c r="C80" s="7">
        <v>5501</v>
      </c>
      <c r="D80" s="9">
        <f t="shared" si="16"/>
        <v>-13</v>
      </c>
      <c r="F80" s="1" t="s">
        <v>165</v>
      </c>
      <c r="G80" s="7">
        <v>5455</v>
      </c>
      <c r="H80" s="7">
        <v>5470</v>
      </c>
      <c r="I80" s="9">
        <f t="shared" si="17"/>
        <v>-15</v>
      </c>
      <c r="K80" s="1" t="s">
        <v>165</v>
      </c>
      <c r="L80" s="7">
        <v>6039</v>
      </c>
      <c r="M80" s="7">
        <v>6053</v>
      </c>
      <c r="N80" s="9">
        <f t="shared" si="18"/>
        <v>-14</v>
      </c>
      <c r="O80" s="7"/>
      <c r="P80" s="1" t="s">
        <v>165</v>
      </c>
      <c r="Q80" s="7">
        <v>5433</v>
      </c>
      <c r="R80" s="7">
        <v>5448</v>
      </c>
      <c r="S80" s="9">
        <f t="shared" si="19"/>
        <v>-15</v>
      </c>
    </row>
    <row r="81" spans="1:22" x14ac:dyDescent="0.25">
      <c r="A81" s="1" t="s">
        <v>166</v>
      </c>
      <c r="B81" s="7">
        <v>5980</v>
      </c>
      <c r="C81" s="7">
        <v>5994</v>
      </c>
      <c r="D81" s="9">
        <f t="shared" si="16"/>
        <v>-14</v>
      </c>
      <c r="F81" s="1" t="s">
        <v>166</v>
      </c>
      <c r="G81" s="7">
        <v>5962</v>
      </c>
      <c r="H81" s="7">
        <v>5975</v>
      </c>
      <c r="I81" s="9">
        <f t="shared" si="17"/>
        <v>-13</v>
      </c>
      <c r="K81" s="1" t="s">
        <v>166</v>
      </c>
      <c r="L81" s="7">
        <v>6540</v>
      </c>
      <c r="M81" s="7">
        <v>6554</v>
      </c>
      <c r="N81" s="9">
        <f t="shared" si="18"/>
        <v>-14</v>
      </c>
      <c r="O81" s="7"/>
      <c r="P81" s="1" t="s">
        <v>166</v>
      </c>
      <c r="Q81" s="7">
        <v>5912</v>
      </c>
      <c r="R81" s="7">
        <v>5926</v>
      </c>
      <c r="S81" s="9">
        <f t="shared" si="19"/>
        <v>-14</v>
      </c>
    </row>
    <row r="82" spans="1:22" x14ac:dyDescent="0.25">
      <c r="A82" s="1" t="s">
        <v>167</v>
      </c>
      <c r="B82" s="7">
        <v>6431</v>
      </c>
      <c r="C82" s="7">
        <v>6444</v>
      </c>
      <c r="D82" s="9">
        <f t="shared" si="16"/>
        <v>-13</v>
      </c>
      <c r="F82" s="1" t="s">
        <v>167</v>
      </c>
      <c r="G82" s="7">
        <v>6438</v>
      </c>
      <c r="H82" s="7">
        <v>6451</v>
      </c>
      <c r="I82" s="9">
        <f t="shared" si="17"/>
        <v>-13</v>
      </c>
      <c r="K82" s="1" t="s">
        <v>167</v>
      </c>
      <c r="L82" s="7">
        <v>7035</v>
      </c>
      <c r="M82" s="7">
        <v>7050</v>
      </c>
      <c r="N82" s="9">
        <f t="shared" si="18"/>
        <v>-15</v>
      </c>
      <c r="O82" s="7"/>
      <c r="P82" s="1" t="s">
        <v>167</v>
      </c>
      <c r="Q82" s="7">
        <v>6381</v>
      </c>
      <c r="R82" s="7">
        <v>6396</v>
      </c>
      <c r="S82" s="9">
        <f t="shared" si="19"/>
        <v>-15</v>
      </c>
    </row>
    <row r="83" spans="1:22" x14ac:dyDescent="0.25">
      <c r="A83" s="1" t="s">
        <v>168</v>
      </c>
      <c r="B83" s="7">
        <v>6903</v>
      </c>
      <c r="C83" s="7">
        <v>6917</v>
      </c>
      <c r="D83" s="9">
        <f t="shared" si="16"/>
        <v>-14</v>
      </c>
      <c r="F83" s="1" t="s">
        <v>168</v>
      </c>
      <c r="G83" s="7">
        <v>6888</v>
      </c>
      <c r="H83" s="7">
        <v>6903</v>
      </c>
      <c r="I83" s="9">
        <f t="shared" si="17"/>
        <v>-15</v>
      </c>
      <c r="K83" s="1" t="s">
        <v>168</v>
      </c>
      <c r="L83" s="7">
        <v>7525</v>
      </c>
      <c r="M83" s="7">
        <v>7541</v>
      </c>
      <c r="N83" s="9">
        <f t="shared" si="18"/>
        <v>-16</v>
      </c>
      <c r="O83" s="7"/>
      <c r="P83" s="1" t="s">
        <v>168</v>
      </c>
      <c r="Q83" s="7">
        <v>6861</v>
      </c>
      <c r="R83" s="7">
        <v>6876</v>
      </c>
      <c r="S83" s="9">
        <f t="shared" si="19"/>
        <v>-15</v>
      </c>
    </row>
    <row r="84" spans="1:22" x14ac:dyDescent="0.25">
      <c r="A84" s="1" t="s">
        <v>169</v>
      </c>
      <c r="B84" s="7">
        <v>7410</v>
      </c>
      <c r="C84" s="7">
        <v>7426</v>
      </c>
      <c r="D84" s="9">
        <f t="shared" si="16"/>
        <v>-16</v>
      </c>
      <c r="F84" s="1" t="s">
        <v>169</v>
      </c>
      <c r="G84" s="7">
        <v>7384</v>
      </c>
      <c r="H84" s="7">
        <v>7398</v>
      </c>
      <c r="I84" s="9">
        <f t="shared" si="17"/>
        <v>-14</v>
      </c>
      <c r="K84" s="1" t="s">
        <v>169</v>
      </c>
      <c r="L84" s="7">
        <v>8026</v>
      </c>
      <c r="M84" s="7">
        <v>8040</v>
      </c>
      <c r="N84" s="9">
        <f t="shared" si="18"/>
        <v>-14</v>
      </c>
      <c r="O84" s="7"/>
      <c r="P84" s="1" t="s">
        <v>169</v>
      </c>
      <c r="Q84" s="7">
        <v>7305</v>
      </c>
      <c r="R84" s="7">
        <v>7320</v>
      </c>
      <c r="S84" s="9">
        <f t="shared" si="19"/>
        <v>-15</v>
      </c>
    </row>
    <row r="85" spans="1:22" x14ac:dyDescent="0.25">
      <c r="A85" s="7"/>
      <c r="F85" s="7"/>
      <c r="K85" s="7"/>
      <c r="P85" s="7"/>
    </row>
    <row r="86" spans="1:22" x14ac:dyDescent="0.25">
      <c r="C86" s="6" t="s">
        <v>5</v>
      </c>
      <c r="D86" s="10">
        <f>AVERAGE(D75:D84)</f>
        <v>-14.1</v>
      </c>
      <c r="H86" s="6" t="s">
        <v>5</v>
      </c>
      <c r="I86" s="10">
        <f>AVERAGE(I75:I84)</f>
        <v>-14</v>
      </c>
      <c r="M86" s="6" t="s">
        <v>5</v>
      </c>
      <c r="N86" s="10">
        <f>AVERAGE(N75:N84)</f>
        <v>-14.6</v>
      </c>
      <c r="R86" s="6" t="s">
        <v>5</v>
      </c>
      <c r="S86" s="10">
        <f>AVERAGE(S75:S84)</f>
        <v>-14.5</v>
      </c>
      <c r="U86" s="6" t="s">
        <v>5</v>
      </c>
      <c r="V86" s="9">
        <f>AVERAGE(S75:S84,N75:N84,I75:I84,D75:D84)</f>
        <v>-14.3</v>
      </c>
    </row>
    <row r="87" spans="1:22" x14ac:dyDescent="0.25">
      <c r="A87" s="9"/>
      <c r="C87" s="6" t="s">
        <v>6</v>
      </c>
      <c r="D87" s="9">
        <f>MAX(D75:D84)</f>
        <v>-12</v>
      </c>
      <c r="F87" s="9"/>
      <c r="H87" s="6" t="s">
        <v>6</v>
      </c>
      <c r="I87" s="9">
        <f>MAX(I75:I84)</f>
        <v>-13</v>
      </c>
      <c r="K87" s="9"/>
      <c r="M87" s="6" t="s">
        <v>6</v>
      </c>
      <c r="N87" s="9">
        <f>MAX(N75:N84)</f>
        <v>-14</v>
      </c>
      <c r="P87" s="9"/>
      <c r="R87" s="6" t="s">
        <v>6</v>
      </c>
      <c r="S87" s="9">
        <f>MAX(S75:S84)</f>
        <v>-14</v>
      </c>
      <c r="U87" s="6" t="s">
        <v>6</v>
      </c>
      <c r="V87" s="9">
        <f>MAX(S75:S84,N75:N84,I75:I84,D75:D84)</f>
        <v>-12</v>
      </c>
    </row>
    <row r="88" spans="1:22" x14ac:dyDescent="0.25">
      <c r="C88" s="6" t="s">
        <v>4</v>
      </c>
      <c r="D88" s="10">
        <f>MIN(D75:D84)</f>
        <v>-16</v>
      </c>
      <c r="H88" s="6" t="s">
        <v>4</v>
      </c>
      <c r="I88" s="10">
        <f>MIN(I75:I84)</f>
        <v>-15</v>
      </c>
      <c r="M88" s="6" t="s">
        <v>4</v>
      </c>
      <c r="N88" s="10">
        <f>MIN(N75:N84)</f>
        <v>-16</v>
      </c>
      <c r="R88" s="6" t="s">
        <v>4</v>
      </c>
      <c r="S88" s="10">
        <f>MIN(S75:S84)</f>
        <v>-15</v>
      </c>
      <c r="U88" s="6" t="s">
        <v>4</v>
      </c>
      <c r="V88" s="9">
        <f>MIN(S75:S84,N75:N84,I75:I84,D75:D84)</f>
        <v>-16</v>
      </c>
    </row>
    <row r="90" spans="1:22" x14ac:dyDescent="0.25">
      <c r="A90" s="2" t="s">
        <v>150</v>
      </c>
      <c r="B90" s="3"/>
      <c r="F90" s="2"/>
      <c r="G90" s="3"/>
      <c r="K90" s="2"/>
      <c r="L90" s="3"/>
      <c r="O90" s="3"/>
      <c r="P90" s="2"/>
      <c r="Q90" s="3"/>
    </row>
    <row r="91" spans="1:22" x14ac:dyDescent="0.25">
      <c r="Q91" s="7"/>
    </row>
    <row r="92" spans="1:22" x14ac:dyDescent="0.25">
      <c r="A92" s="1" t="s">
        <v>160</v>
      </c>
      <c r="B92" s="7">
        <v>3242</v>
      </c>
      <c r="C92" s="7">
        <v>3256</v>
      </c>
      <c r="D92" s="9">
        <f t="shared" ref="D92:D101" si="20">B92 - C92</f>
        <v>-14</v>
      </c>
      <c r="F92" s="1" t="s">
        <v>160</v>
      </c>
      <c r="G92" s="7">
        <v>5235</v>
      </c>
      <c r="H92" s="7">
        <v>5249</v>
      </c>
      <c r="I92" s="9">
        <f t="shared" ref="I92:I101" si="21">G92 - H92</f>
        <v>-14</v>
      </c>
      <c r="K92" s="1" t="s">
        <v>160</v>
      </c>
      <c r="L92" s="7">
        <v>3204</v>
      </c>
      <c r="M92" s="7">
        <v>3216</v>
      </c>
      <c r="N92" s="9">
        <f t="shared" ref="N92:N101" si="22">L92 - M92</f>
        <v>-12</v>
      </c>
      <c r="O92" s="7"/>
      <c r="P92" s="1" t="s">
        <v>160</v>
      </c>
      <c r="Q92" s="7">
        <v>3202</v>
      </c>
      <c r="R92" s="7">
        <v>3217</v>
      </c>
      <c r="S92" s="9">
        <f t="shared" ref="S92:S101" si="23">Q92 - R92</f>
        <v>-15</v>
      </c>
    </row>
    <row r="93" spans="1:22" x14ac:dyDescent="0.25">
      <c r="A93" s="1" t="s">
        <v>161</v>
      </c>
      <c r="B93" s="7">
        <v>3707</v>
      </c>
      <c r="C93" s="7">
        <v>3720</v>
      </c>
      <c r="D93" s="9">
        <f t="shared" si="20"/>
        <v>-13</v>
      </c>
      <c r="F93" s="1" t="s">
        <v>161</v>
      </c>
      <c r="G93" s="7">
        <v>5713</v>
      </c>
      <c r="H93" s="7">
        <v>5726</v>
      </c>
      <c r="I93" s="9">
        <f t="shared" si="21"/>
        <v>-13</v>
      </c>
      <c r="K93" s="1" t="s">
        <v>161</v>
      </c>
      <c r="L93" s="7">
        <v>3651</v>
      </c>
      <c r="M93" s="7">
        <v>3666</v>
      </c>
      <c r="N93" s="9">
        <f t="shared" si="22"/>
        <v>-15</v>
      </c>
      <c r="O93" s="7"/>
      <c r="P93" s="1" t="s">
        <v>161</v>
      </c>
      <c r="Q93" s="7">
        <v>3605</v>
      </c>
      <c r="R93" s="7">
        <v>3619</v>
      </c>
      <c r="S93" s="9">
        <f t="shared" si="23"/>
        <v>-14</v>
      </c>
    </row>
    <row r="94" spans="1:22" x14ac:dyDescent="0.25">
      <c r="A94" s="1" t="s">
        <v>162</v>
      </c>
      <c r="B94" s="7">
        <v>4167</v>
      </c>
      <c r="C94" s="7">
        <v>4181</v>
      </c>
      <c r="D94" s="9">
        <f t="shared" si="20"/>
        <v>-14</v>
      </c>
      <c r="F94" s="1" t="s">
        <v>162</v>
      </c>
      <c r="G94" s="7">
        <v>6184</v>
      </c>
      <c r="H94" s="7">
        <v>6198</v>
      </c>
      <c r="I94" s="9">
        <f t="shared" si="21"/>
        <v>-14</v>
      </c>
      <c r="K94" s="1" t="s">
        <v>162</v>
      </c>
      <c r="L94" s="7">
        <v>4050</v>
      </c>
      <c r="M94" s="7">
        <v>4064</v>
      </c>
      <c r="N94" s="9">
        <f t="shared" si="22"/>
        <v>-14</v>
      </c>
      <c r="O94" s="7"/>
      <c r="P94" s="1" t="s">
        <v>162</v>
      </c>
      <c r="Q94" s="7">
        <v>4057</v>
      </c>
      <c r="R94" s="7">
        <v>4072</v>
      </c>
      <c r="S94" s="9">
        <f t="shared" si="23"/>
        <v>-15</v>
      </c>
    </row>
    <row r="95" spans="1:22" x14ac:dyDescent="0.25">
      <c r="A95" s="1" t="s">
        <v>163</v>
      </c>
      <c r="B95" s="7">
        <v>4658</v>
      </c>
      <c r="C95" s="7">
        <v>4672</v>
      </c>
      <c r="D95" s="9">
        <f t="shared" si="20"/>
        <v>-14</v>
      </c>
      <c r="F95" s="1" t="s">
        <v>163</v>
      </c>
      <c r="G95" s="7">
        <v>6629</v>
      </c>
      <c r="H95" s="7">
        <v>6644</v>
      </c>
      <c r="I95" s="9">
        <f t="shared" si="21"/>
        <v>-15</v>
      </c>
      <c r="K95" s="1" t="s">
        <v>163</v>
      </c>
      <c r="L95" s="7">
        <v>4498</v>
      </c>
      <c r="M95" s="7">
        <v>4511</v>
      </c>
      <c r="N95" s="9">
        <f t="shared" si="22"/>
        <v>-13</v>
      </c>
      <c r="O95" s="7"/>
      <c r="P95" s="1" t="s">
        <v>163</v>
      </c>
      <c r="Q95" s="7">
        <v>4459</v>
      </c>
      <c r="R95" s="7">
        <v>4474</v>
      </c>
      <c r="S95" s="9">
        <f t="shared" si="23"/>
        <v>-15</v>
      </c>
    </row>
    <row r="96" spans="1:22" x14ac:dyDescent="0.25">
      <c r="A96" s="1" t="s">
        <v>164</v>
      </c>
      <c r="B96" s="7">
        <v>5133</v>
      </c>
      <c r="C96" s="7">
        <v>5148</v>
      </c>
      <c r="D96" s="9">
        <f t="shared" si="20"/>
        <v>-15</v>
      </c>
      <c r="F96" s="1" t="s">
        <v>164</v>
      </c>
      <c r="G96" s="7">
        <v>7105</v>
      </c>
      <c r="H96" s="7">
        <v>7119</v>
      </c>
      <c r="I96" s="9">
        <f t="shared" si="21"/>
        <v>-14</v>
      </c>
      <c r="K96" s="1" t="s">
        <v>164</v>
      </c>
      <c r="L96" s="7">
        <v>4937</v>
      </c>
      <c r="M96" s="7">
        <v>4952</v>
      </c>
      <c r="N96" s="9">
        <f t="shared" si="22"/>
        <v>-15</v>
      </c>
      <c r="O96" s="7"/>
      <c r="P96" s="1" t="s">
        <v>164</v>
      </c>
      <c r="Q96" s="7">
        <v>4912</v>
      </c>
      <c r="R96" s="7">
        <v>4926</v>
      </c>
      <c r="S96" s="9">
        <f t="shared" si="23"/>
        <v>-14</v>
      </c>
    </row>
    <row r="97" spans="1:22" x14ac:dyDescent="0.25">
      <c r="A97" s="1" t="s">
        <v>165</v>
      </c>
      <c r="B97" s="7">
        <v>5642</v>
      </c>
      <c r="C97" s="7">
        <v>5656</v>
      </c>
      <c r="D97" s="9">
        <f t="shared" si="20"/>
        <v>-14</v>
      </c>
      <c r="F97" s="1" t="s">
        <v>165</v>
      </c>
      <c r="G97" s="7">
        <v>7591</v>
      </c>
      <c r="H97" s="7">
        <v>7605</v>
      </c>
      <c r="I97" s="9">
        <f t="shared" si="21"/>
        <v>-14</v>
      </c>
      <c r="K97" s="1" t="s">
        <v>165</v>
      </c>
      <c r="L97" s="7">
        <v>5368</v>
      </c>
      <c r="M97" s="7">
        <v>5381</v>
      </c>
      <c r="N97" s="9">
        <f t="shared" si="22"/>
        <v>-13</v>
      </c>
      <c r="O97" s="7"/>
      <c r="P97" s="1" t="s">
        <v>165</v>
      </c>
      <c r="Q97" s="7">
        <v>5360</v>
      </c>
      <c r="R97" s="7">
        <v>5373</v>
      </c>
      <c r="S97" s="9">
        <f t="shared" si="23"/>
        <v>-13</v>
      </c>
    </row>
    <row r="98" spans="1:22" x14ac:dyDescent="0.25">
      <c r="A98" s="1" t="s">
        <v>166</v>
      </c>
      <c r="B98" s="7">
        <v>6181</v>
      </c>
      <c r="C98" s="7">
        <v>6195</v>
      </c>
      <c r="D98" s="9">
        <f t="shared" si="20"/>
        <v>-14</v>
      </c>
      <c r="F98" s="1" t="s">
        <v>166</v>
      </c>
      <c r="G98" s="7">
        <v>8059</v>
      </c>
      <c r="H98" s="7">
        <v>8072</v>
      </c>
      <c r="I98" s="9">
        <f t="shared" si="21"/>
        <v>-13</v>
      </c>
      <c r="K98" s="1" t="s">
        <v>166</v>
      </c>
      <c r="L98" s="7">
        <v>6347</v>
      </c>
      <c r="M98" s="7">
        <v>6361</v>
      </c>
      <c r="N98" s="9">
        <f t="shared" si="22"/>
        <v>-14</v>
      </c>
      <c r="O98" s="7"/>
      <c r="P98" s="1" t="s">
        <v>166</v>
      </c>
      <c r="Q98" s="7">
        <v>5816</v>
      </c>
      <c r="R98" s="7">
        <v>5830</v>
      </c>
      <c r="S98" s="9">
        <f t="shared" si="23"/>
        <v>-14</v>
      </c>
    </row>
    <row r="99" spans="1:22" x14ac:dyDescent="0.25">
      <c r="A99" s="1" t="s">
        <v>167</v>
      </c>
      <c r="B99" s="7">
        <v>12445</v>
      </c>
      <c r="C99" s="7">
        <v>12460</v>
      </c>
      <c r="D99" s="9">
        <f t="shared" si="20"/>
        <v>-15</v>
      </c>
      <c r="F99" s="1" t="s">
        <v>167</v>
      </c>
      <c r="G99" s="7">
        <v>8521</v>
      </c>
      <c r="H99" s="7">
        <v>8535</v>
      </c>
      <c r="I99" s="9">
        <f t="shared" si="21"/>
        <v>-14</v>
      </c>
      <c r="K99" s="1" t="s">
        <v>167</v>
      </c>
      <c r="L99" s="7">
        <v>17004</v>
      </c>
      <c r="M99" s="7">
        <v>17019</v>
      </c>
      <c r="N99" s="9">
        <f t="shared" si="22"/>
        <v>-15</v>
      </c>
      <c r="O99" s="7"/>
      <c r="P99" s="1" t="s">
        <v>167</v>
      </c>
      <c r="Q99" s="7">
        <v>6273</v>
      </c>
      <c r="R99" s="7">
        <v>6286</v>
      </c>
      <c r="S99" s="9">
        <f t="shared" si="23"/>
        <v>-13</v>
      </c>
    </row>
    <row r="100" spans="1:22" x14ac:dyDescent="0.25">
      <c r="A100" s="1" t="s">
        <v>168</v>
      </c>
      <c r="B100" s="7">
        <v>12871</v>
      </c>
      <c r="C100" s="7">
        <v>12883</v>
      </c>
      <c r="D100" s="9">
        <f t="shared" si="20"/>
        <v>-12</v>
      </c>
      <c r="F100" s="1" t="s">
        <v>168</v>
      </c>
      <c r="G100" s="7">
        <v>13526</v>
      </c>
      <c r="H100" s="7">
        <v>13541</v>
      </c>
      <c r="I100" s="9">
        <f t="shared" si="21"/>
        <v>-15</v>
      </c>
      <c r="K100" s="1" t="s">
        <v>168</v>
      </c>
      <c r="L100" s="7">
        <v>17446</v>
      </c>
      <c r="M100" s="7">
        <v>17461</v>
      </c>
      <c r="N100" s="9">
        <f t="shared" si="22"/>
        <v>-15</v>
      </c>
      <c r="O100" s="7"/>
      <c r="P100" s="1" t="s">
        <v>168</v>
      </c>
      <c r="Q100" s="7">
        <v>12660</v>
      </c>
      <c r="R100" s="7">
        <v>12674</v>
      </c>
      <c r="S100" s="9">
        <f t="shared" si="23"/>
        <v>-14</v>
      </c>
    </row>
    <row r="101" spans="1:22" x14ac:dyDescent="0.25">
      <c r="A101" s="1" t="s">
        <v>169</v>
      </c>
      <c r="B101" s="7">
        <v>13339</v>
      </c>
      <c r="C101" s="7">
        <v>13352</v>
      </c>
      <c r="D101" s="9">
        <f t="shared" si="20"/>
        <v>-13</v>
      </c>
      <c r="F101" s="1" t="s">
        <v>169</v>
      </c>
      <c r="G101" s="7">
        <v>14014</v>
      </c>
      <c r="H101" s="7">
        <v>14029</v>
      </c>
      <c r="I101" s="9">
        <f t="shared" si="21"/>
        <v>-15</v>
      </c>
      <c r="K101" s="1" t="s">
        <v>169</v>
      </c>
      <c r="L101" s="7">
        <v>17894</v>
      </c>
      <c r="M101" s="7">
        <v>17909</v>
      </c>
      <c r="N101" s="9">
        <f t="shared" si="22"/>
        <v>-15</v>
      </c>
      <c r="O101" s="7"/>
      <c r="P101" s="1" t="s">
        <v>169</v>
      </c>
      <c r="Q101" s="7">
        <v>13340</v>
      </c>
      <c r="R101" s="7">
        <v>13352</v>
      </c>
      <c r="S101" s="9">
        <f t="shared" si="23"/>
        <v>-12</v>
      </c>
    </row>
    <row r="102" spans="1:22" x14ac:dyDescent="0.25">
      <c r="A102" s="7"/>
      <c r="F102" s="7"/>
      <c r="K102" s="7"/>
      <c r="P102" s="7"/>
    </row>
    <row r="103" spans="1:22" x14ac:dyDescent="0.25">
      <c r="C103" s="6" t="s">
        <v>5</v>
      </c>
      <c r="D103" s="10">
        <f>AVERAGE(D92:D101)</f>
        <v>-13.8</v>
      </c>
      <c r="H103" s="6" t="s">
        <v>5</v>
      </c>
      <c r="I103" s="10">
        <f>AVERAGE(I92:I101)</f>
        <v>-14.1</v>
      </c>
      <c r="M103" s="6" t="s">
        <v>5</v>
      </c>
      <c r="N103" s="10">
        <f>AVERAGE(N92:N101)</f>
        <v>-14.1</v>
      </c>
      <c r="R103" s="6" t="s">
        <v>5</v>
      </c>
      <c r="S103" s="10">
        <f>AVERAGE(S92:S101)</f>
        <v>-13.9</v>
      </c>
      <c r="U103" s="6" t="s">
        <v>5</v>
      </c>
      <c r="V103" s="9">
        <f>AVERAGE(S92:S101,N92:N101,I92:I101,D92:D101)</f>
        <v>-13.975</v>
      </c>
    </row>
    <row r="104" spans="1:22" x14ac:dyDescent="0.25">
      <c r="A104" s="9"/>
      <c r="C104" s="6" t="s">
        <v>6</v>
      </c>
      <c r="D104" s="9">
        <f>MAX(D92:D101)</f>
        <v>-12</v>
      </c>
      <c r="F104" s="9"/>
      <c r="H104" s="6" t="s">
        <v>6</v>
      </c>
      <c r="I104" s="9">
        <f>MAX(I92:I101)</f>
        <v>-13</v>
      </c>
      <c r="K104" s="9"/>
      <c r="M104" s="6" t="s">
        <v>6</v>
      </c>
      <c r="N104" s="9">
        <f>MAX(N92:N101)</f>
        <v>-12</v>
      </c>
      <c r="P104" s="9"/>
      <c r="R104" s="6" t="s">
        <v>6</v>
      </c>
      <c r="S104" s="9">
        <f>MAX(S92:S101)</f>
        <v>-12</v>
      </c>
      <c r="U104" s="6" t="s">
        <v>6</v>
      </c>
      <c r="V104" s="9">
        <f>MAX(S92:S101,N92:N101,I92:I101,D92:D101)</f>
        <v>-12</v>
      </c>
    </row>
    <row r="105" spans="1:22" x14ac:dyDescent="0.25">
      <c r="C105" s="6" t="s">
        <v>4</v>
      </c>
      <c r="D105" s="10">
        <f>MIN(D92:D101)</f>
        <v>-15</v>
      </c>
      <c r="H105" s="6" t="s">
        <v>4</v>
      </c>
      <c r="I105" s="10">
        <f>MIN(I92:I101)</f>
        <v>-15</v>
      </c>
      <c r="M105" s="6" t="s">
        <v>4</v>
      </c>
      <c r="N105" s="10">
        <f>MIN(N92:N101)</f>
        <v>-15</v>
      </c>
      <c r="R105" s="6" t="s">
        <v>4</v>
      </c>
      <c r="S105" s="10">
        <f>MIN(S92:S101)</f>
        <v>-15</v>
      </c>
      <c r="U105" s="6" t="s">
        <v>4</v>
      </c>
      <c r="V105" s="9">
        <f>MIN(S92:S101,N92:N101,I92:I101,D92:D101)</f>
        <v>-15</v>
      </c>
    </row>
    <row r="107" spans="1:22" x14ac:dyDescent="0.25">
      <c r="A107" s="5"/>
    </row>
    <row r="109" spans="1:22" x14ac:dyDescent="0.25">
      <c r="A109" s="2"/>
      <c r="B109" s="3"/>
      <c r="F109" s="2"/>
      <c r="G109" s="3"/>
      <c r="K109" s="2"/>
      <c r="L109" s="3"/>
      <c r="O109" s="3"/>
      <c r="P109" s="2"/>
      <c r="Q109" s="3"/>
    </row>
    <row r="111" spans="1:22" x14ac:dyDescent="0.25">
      <c r="A111" s="1"/>
      <c r="B111" s="7"/>
      <c r="C111" s="7"/>
      <c r="D111" s="9"/>
      <c r="F111" s="1"/>
      <c r="G111" s="7"/>
      <c r="H111" s="7"/>
      <c r="I111" s="9"/>
      <c r="K111" s="1"/>
      <c r="L111" s="7"/>
      <c r="M111" s="7"/>
      <c r="N111" s="9"/>
      <c r="O111" s="7"/>
      <c r="P111" s="1"/>
      <c r="Q111" s="7"/>
      <c r="R111" s="7"/>
      <c r="S111" s="9"/>
    </row>
    <row r="112" spans="1:22" x14ac:dyDescent="0.25">
      <c r="A112" s="1"/>
      <c r="B112" s="7"/>
      <c r="C112" s="7"/>
      <c r="D112" s="9"/>
      <c r="F112" s="1"/>
      <c r="G112" s="7"/>
      <c r="H112" s="7"/>
      <c r="I112" s="9"/>
      <c r="K112" s="1"/>
      <c r="L112" s="7"/>
      <c r="M112" s="7"/>
      <c r="N112" s="9"/>
      <c r="O112" s="7"/>
      <c r="P112" s="1"/>
      <c r="Q112" s="7"/>
      <c r="R112" s="7"/>
      <c r="S112" s="9"/>
    </row>
    <row r="113" spans="1:22" x14ac:dyDescent="0.25">
      <c r="A113" s="1"/>
      <c r="B113" s="7"/>
      <c r="C113" s="7"/>
      <c r="D113" s="9"/>
      <c r="F113" s="1"/>
      <c r="G113" s="7"/>
      <c r="H113" s="7"/>
      <c r="I113" s="9"/>
      <c r="K113" s="1"/>
      <c r="L113" s="7"/>
      <c r="M113" s="7"/>
      <c r="N113" s="9"/>
      <c r="O113" s="7"/>
      <c r="P113" s="1"/>
      <c r="Q113" s="7"/>
      <c r="R113" s="7"/>
      <c r="S113" s="9"/>
    </row>
    <row r="114" spans="1:22" x14ac:dyDescent="0.25">
      <c r="A114" s="1"/>
      <c r="B114" s="7"/>
      <c r="C114" s="7"/>
      <c r="D114" s="9"/>
      <c r="F114" s="1"/>
      <c r="G114" s="7"/>
      <c r="H114" s="7"/>
      <c r="I114" s="9"/>
      <c r="K114" s="1"/>
      <c r="L114" s="7"/>
      <c r="M114" s="7"/>
      <c r="N114" s="9"/>
      <c r="O114" s="7"/>
      <c r="P114" s="1"/>
      <c r="Q114" s="7"/>
      <c r="R114" s="7"/>
      <c r="S114" s="9"/>
    </row>
    <row r="115" spans="1:22" x14ac:dyDescent="0.25">
      <c r="A115" s="1"/>
      <c r="B115" s="7"/>
      <c r="C115" s="7"/>
      <c r="D115" s="9"/>
      <c r="F115" s="1"/>
      <c r="G115" s="7"/>
      <c r="H115" s="7"/>
      <c r="I115" s="9"/>
      <c r="K115" s="1"/>
      <c r="L115" s="7"/>
      <c r="M115" s="7"/>
      <c r="N115" s="9"/>
      <c r="O115" s="7"/>
      <c r="P115" s="1"/>
      <c r="Q115" s="7"/>
      <c r="R115" s="7"/>
      <c r="S115" s="9"/>
    </row>
    <row r="116" spans="1:22" x14ac:dyDescent="0.25">
      <c r="A116" s="1"/>
      <c r="B116" s="7"/>
      <c r="C116" s="7"/>
      <c r="D116" s="9"/>
      <c r="F116" s="1"/>
      <c r="G116" s="7"/>
      <c r="H116" s="7"/>
      <c r="I116" s="9"/>
      <c r="K116" s="1"/>
      <c r="L116" s="7"/>
      <c r="M116" s="7"/>
      <c r="N116" s="9"/>
      <c r="O116" s="7"/>
      <c r="P116" s="1"/>
      <c r="Q116" s="7"/>
      <c r="R116" s="7"/>
      <c r="S116" s="9"/>
    </row>
    <row r="117" spans="1:22" x14ac:dyDescent="0.25">
      <c r="A117" s="1"/>
      <c r="B117" s="7"/>
      <c r="C117" s="7"/>
      <c r="D117" s="9"/>
      <c r="F117" s="1"/>
      <c r="G117" s="7"/>
      <c r="H117" s="7"/>
      <c r="I117" s="9"/>
      <c r="K117" s="1"/>
      <c r="L117" s="7"/>
      <c r="M117" s="7"/>
      <c r="N117" s="9"/>
      <c r="O117" s="7"/>
      <c r="P117" s="1"/>
      <c r="Q117" s="7"/>
      <c r="R117" s="7"/>
      <c r="S117" s="9"/>
    </row>
    <row r="118" spans="1:22" x14ac:dyDescent="0.25">
      <c r="A118" s="1"/>
      <c r="B118" s="7"/>
      <c r="C118" s="7"/>
      <c r="D118" s="9"/>
      <c r="F118" s="1"/>
      <c r="G118" s="7"/>
      <c r="H118" s="7"/>
      <c r="I118" s="9"/>
      <c r="K118" s="1"/>
      <c r="L118" s="7"/>
      <c r="M118" s="7"/>
      <c r="N118" s="9"/>
      <c r="O118" s="7"/>
      <c r="P118" s="1"/>
      <c r="Q118" s="7"/>
      <c r="R118" s="7"/>
      <c r="S118" s="9"/>
    </row>
    <row r="119" spans="1:22" x14ac:dyDescent="0.25">
      <c r="A119" s="1"/>
      <c r="B119" s="7"/>
      <c r="C119" s="7"/>
      <c r="D119" s="9"/>
      <c r="F119" s="1"/>
      <c r="G119" s="7"/>
      <c r="H119" s="7"/>
      <c r="I119" s="9"/>
      <c r="K119" s="1"/>
      <c r="L119" s="7"/>
      <c r="M119" s="7"/>
      <c r="N119" s="9"/>
      <c r="O119" s="7"/>
      <c r="P119" s="1"/>
      <c r="Q119" s="7"/>
      <c r="R119" s="7"/>
      <c r="S119" s="9"/>
    </row>
    <row r="120" spans="1:22" x14ac:dyDescent="0.25">
      <c r="A120" s="1"/>
      <c r="B120" s="7"/>
      <c r="C120" s="7"/>
      <c r="D120" s="9"/>
      <c r="F120" s="1"/>
      <c r="G120" s="7"/>
      <c r="H120" s="7"/>
      <c r="I120" s="9"/>
      <c r="K120" s="1"/>
      <c r="L120" s="7"/>
      <c r="M120" s="7"/>
      <c r="N120" s="9"/>
      <c r="O120" s="7"/>
      <c r="P120" s="1"/>
      <c r="Q120" s="7"/>
      <c r="R120" s="7"/>
      <c r="S120" s="9"/>
    </row>
    <row r="121" spans="1:22" x14ac:dyDescent="0.25">
      <c r="A121" s="7"/>
      <c r="F121" s="7"/>
      <c r="K121" s="7"/>
      <c r="P121" s="7"/>
    </row>
    <row r="122" spans="1:22" x14ac:dyDescent="0.25">
      <c r="C122" s="6"/>
      <c r="D122" s="10"/>
      <c r="H122" s="6"/>
      <c r="I122" s="10"/>
      <c r="M122" s="6"/>
      <c r="N122" s="10"/>
      <c r="R122" s="6"/>
      <c r="S122" s="10"/>
      <c r="U122" s="6"/>
      <c r="V122" s="9"/>
    </row>
    <row r="123" spans="1:22" x14ac:dyDescent="0.25">
      <c r="A123" s="9"/>
      <c r="C123" s="6"/>
      <c r="D123" s="9"/>
      <c r="F123" s="9"/>
      <c r="H123" s="6"/>
      <c r="I123" s="9"/>
      <c r="K123" s="9"/>
      <c r="M123" s="6"/>
      <c r="N123" s="9"/>
      <c r="P123" s="9"/>
      <c r="R123" s="6"/>
      <c r="S123" s="9"/>
      <c r="U123" s="6"/>
      <c r="V123" s="9"/>
    </row>
    <row r="124" spans="1:22" x14ac:dyDescent="0.25">
      <c r="C124" s="6"/>
      <c r="D124" s="10"/>
      <c r="H124" s="6"/>
      <c r="I124" s="10"/>
      <c r="M124" s="6"/>
      <c r="N124" s="10"/>
      <c r="R124" s="6"/>
      <c r="S124" s="10"/>
      <c r="U124" s="6"/>
      <c r="V124" s="9"/>
    </row>
    <row r="126" spans="1:22" x14ac:dyDescent="0.25">
      <c r="A126" s="2"/>
      <c r="B126" s="3"/>
      <c r="F126" s="2"/>
      <c r="G126" s="3"/>
      <c r="K126" s="2"/>
      <c r="L126" s="3"/>
      <c r="O126" s="3"/>
      <c r="P126" s="2"/>
      <c r="Q126" s="3"/>
    </row>
    <row r="128" spans="1:22" x14ac:dyDescent="0.25">
      <c r="A128" s="1"/>
      <c r="B128" s="7"/>
      <c r="C128" s="7"/>
      <c r="D128" s="9"/>
      <c r="F128" s="1"/>
      <c r="G128" s="7"/>
      <c r="H128" s="7"/>
      <c r="I128" s="9"/>
      <c r="K128" s="1"/>
      <c r="L128" s="7"/>
      <c r="M128" s="7"/>
      <c r="N128" s="9"/>
      <c r="O128" s="7"/>
      <c r="P128" s="1"/>
      <c r="Q128" s="7"/>
      <c r="R128" s="7"/>
      <c r="S128" s="9"/>
    </row>
    <row r="129" spans="1:22" x14ac:dyDescent="0.25">
      <c r="A129" s="1"/>
      <c r="B129" s="7"/>
      <c r="C129" s="7"/>
      <c r="D129" s="9"/>
      <c r="F129" s="1"/>
      <c r="G129" s="7"/>
      <c r="H129" s="7"/>
      <c r="I129" s="9"/>
      <c r="K129" s="1"/>
      <c r="L129" s="7"/>
      <c r="M129" s="7"/>
      <c r="N129" s="9"/>
      <c r="O129" s="7"/>
      <c r="P129" s="1"/>
      <c r="Q129" s="7"/>
      <c r="R129" s="7"/>
      <c r="S129" s="9"/>
    </row>
    <row r="130" spans="1:22" x14ac:dyDescent="0.25">
      <c r="A130" s="1"/>
      <c r="B130" s="7"/>
      <c r="C130" s="7"/>
      <c r="D130" s="9"/>
      <c r="F130" s="1"/>
      <c r="G130" s="7"/>
      <c r="H130" s="7"/>
      <c r="I130" s="9"/>
      <c r="K130" s="1"/>
      <c r="L130" s="7"/>
      <c r="M130" s="7"/>
      <c r="N130" s="9"/>
      <c r="O130" s="7"/>
      <c r="P130" s="1"/>
      <c r="Q130" s="7"/>
      <c r="R130" s="7"/>
      <c r="S130" s="9"/>
    </row>
    <row r="131" spans="1:22" x14ac:dyDescent="0.25">
      <c r="A131" s="1"/>
      <c r="B131" s="7"/>
      <c r="C131" s="7"/>
      <c r="D131" s="9"/>
      <c r="F131" s="1"/>
      <c r="G131" s="7"/>
      <c r="H131" s="7"/>
      <c r="I131" s="9"/>
      <c r="K131" s="1"/>
      <c r="L131" s="7"/>
      <c r="M131" s="7"/>
      <c r="N131" s="9"/>
      <c r="O131" s="7"/>
      <c r="P131" s="1"/>
      <c r="Q131" s="7"/>
      <c r="R131" s="7"/>
      <c r="S131" s="9"/>
    </row>
    <row r="132" spans="1:22" x14ac:dyDescent="0.25">
      <c r="A132" s="1"/>
      <c r="B132" s="7"/>
      <c r="C132" s="7"/>
      <c r="D132" s="9"/>
      <c r="F132" s="1"/>
      <c r="G132" s="7"/>
      <c r="H132" s="7"/>
      <c r="I132" s="9"/>
      <c r="K132" s="1"/>
      <c r="L132" s="7"/>
      <c r="M132" s="7"/>
      <c r="N132" s="9"/>
      <c r="O132" s="7"/>
      <c r="P132" s="1"/>
      <c r="Q132" s="7"/>
      <c r="R132" s="7"/>
      <c r="S132" s="9"/>
    </row>
    <row r="133" spans="1:22" x14ac:dyDescent="0.25">
      <c r="A133" s="1"/>
      <c r="B133" s="7"/>
      <c r="C133" s="7"/>
      <c r="D133" s="9"/>
      <c r="F133" s="1"/>
      <c r="G133" s="7"/>
      <c r="H133" s="7"/>
      <c r="I133" s="9"/>
      <c r="K133" s="1"/>
      <c r="L133" s="7"/>
      <c r="M133" s="7"/>
      <c r="N133" s="9"/>
      <c r="O133" s="7"/>
      <c r="P133" s="1"/>
      <c r="Q133" s="7"/>
      <c r="R133" s="7"/>
      <c r="S133" s="9"/>
    </row>
    <row r="134" spans="1:22" x14ac:dyDescent="0.25">
      <c r="A134" s="1"/>
      <c r="B134" s="7"/>
      <c r="C134" s="7"/>
      <c r="D134" s="9"/>
      <c r="F134" s="1"/>
      <c r="G134" s="7"/>
      <c r="H134" s="7"/>
      <c r="I134" s="9"/>
      <c r="K134" s="1"/>
      <c r="L134" s="7"/>
      <c r="M134" s="7"/>
      <c r="N134" s="9"/>
      <c r="O134" s="7"/>
      <c r="P134" s="1"/>
      <c r="Q134" s="7"/>
      <c r="R134" s="7"/>
      <c r="S134" s="9"/>
    </row>
    <row r="135" spans="1:22" x14ac:dyDescent="0.25">
      <c r="A135" s="1"/>
      <c r="B135" s="7"/>
      <c r="C135" s="7"/>
      <c r="D135" s="9"/>
      <c r="F135" s="1"/>
      <c r="G135" s="7"/>
      <c r="H135" s="7"/>
      <c r="I135" s="9"/>
      <c r="K135" s="1"/>
      <c r="L135" s="7"/>
      <c r="M135" s="7"/>
      <c r="N135" s="9"/>
      <c r="O135" s="7"/>
      <c r="P135" s="1"/>
      <c r="Q135" s="7"/>
      <c r="R135" s="7"/>
      <c r="S135" s="9"/>
    </row>
    <row r="136" spans="1:22" x14ac:dyDescent="0.25">
      <c r="A136" s="1"/>
      <c r="B136" s="7"/>
      <c r="C136" s="7"/>
      <c r="D136" s="9"/>
      <c r="F136" s="1"/>
      <c r="G136" s="7"/>
      <c r="H136" s="7"/>
      <c r="I136" s="9"/>
      <c r="K136" s="1"/>
      <c r="L136" s="7"/>
      <c r="M136" s="7"/>
      <c r="N136" s="9"/>
      <c r="O136" s="7"/>
      <c r="P136" s="1"/>
      <c r="Q136" s="7"/>
      <c r="R136" s="7"/>
      <c r="S136" s="9"/>
    </row>
    <row r="137" spans="1:22" x14ac:dyDescent="0.25">
      <c r="A137" s="1"/>
      <c r="B137" s="7"/>
      <c r="C137" s="7"/>
      <c r="D137" s="9"/>
      <c r="F137" s="1"/>
      <c r="G137" s="7"/>
      <c r="H137" s="7"/>
      <c r="I137" s="9"/>
      <c r="K137" s="1"/>
      <c r="L137" s="7"/>
      <c r="M137" s="7"/>
      <c r="N137" s="9"/>
      <c r="O137" s="7"/>
      <c r="P137" s="1"/>
      <c r="Q137" s="7"/>
      <c r="R137" s="7"/>
      <c r="S137" s="9"/>
    </row>
    <row r="138" spans="1:22" x14ac:dyDescent="0.25">
      <c r="A138" s="7"/>
      <c r="F138" s="7"/>
      <c r="K138" s="7"/>
      <c r="P138" s="7"/>
    </row>
    <row r="139" spans="1:22" x14ac:dyDescent="0.25">
      <c r="C139" s="6"/>
      <c r="D139" s="10"/>
      <c r="H139" s="6"/>
      <c r="I139" s="10"/>
      <c r="M139" s="6"/>
      <c r="N139" s="10"/>
      <c r="R139" s="6"/>
      <c r="S139" s="10"/>
      <c r="U139" s="6"/>
      <c r="V139" s="9"/>
    </row>
    <row r="140" spans="1:22" x14ac:dyDescent="0.25">
      <c r="A140" s="9"/>
      <c r="C140" s="6"/>
      <c r="D140" s="9"/>
      <c r="F140" s="9"/>
      <c r="H140" s="6"/>
      <c r="I140" s="9"/>
      <c r="K140" s="9"/>
      <c r="M140" s="6"/>
      <c r="N140" s="9"/>
      <c r="P140" s="9"/>
      <c r="R140" s="6"/>
      <c r="S140" s="9"/>
      <c r="U140" s="6"/>
      <c r="V140" s="9"/>
    </row>
    <row r="141" spans="1:22" x14ac:dyDescent="0.25">
      <c r="C141" s="6"/>
      <c r="D141" s="10"/>
      <c r="H141" s="6"/>
      <c r="I141" s="10"/>
      <c r="M141" s="6"/>
      <c r="N141" s="10"/>
      <c r="R141" s="6"/>
      <c r="S141" s="10"/>
      <c r="U141" s="6"/>
      <c r="V141" s="9"/>
    </row>
    <row r="143" spans="1:22" x14ac:dyDescent="0.25">
      <c r="A143" s="2"/>
      <c r="B143" s="3"/>
      <c r="F143" s="2"/>
      <c r="G143" s="3"/>
      <c r="K143" s="2"/>
      <c r="L143" s="3"/>
      <c r="O143" s="3"/>
      <c r="P143" s="2"/>
      <c r="Q143" s="3"/>
    </row>
    <row r="145" spans="1:22" x14ac:dyDescent="0.25">
      <c r="A145" s="1"/>
      <c r="B145" s="7"/>
      <c r="C145" s="7"/>
      <c r="D145" s="9"/>
      <c r="F145" s="1"/>
      <c r="G145" s="7"/>
      <c r="H145" s="7"/>
      <c r="I145" s="9"/>
      <c r="K145" s="1"/>
      <c r="L145" s="7"/>
      <c r="M145" s="7"/>
      <c r="N145" s="9"/>
      <c r="O145" s="7"/>
      <c r="P145" s="1"/>
      <c r="Q145" s="7"/>
      <c r="R145" s="7"/>
      <c r="S145" s="9"/>
    </row>
    <row r="146" spans="1:22" x14ac:dyDescent="0.25">
      <c r="A146" s="1"/>
      <c r="B146" s="7"/>
      <c r="C146" s="7"/>
      <c r="D146" s="9"/>
      <c r="F146" s="1"/>
      <c r="G146" s="7"/>
      <c r="H146" s="7"/>
      <c r="I146" s="9"/>
      <c r="K146" s="1"/>
      <c r="L146" s="7"/>
      <c r="M146" s="7"/>
      <c r="N146" s="9"/>
      <c r="O146" s="7"/>
      <c r="P146" s="1"/>
      <c r="Q146" s="7"/>
      <c r="R146" s="7"/>
      <c r="S146" s="9"/>
    </row>
    <row r="147" spans="1:22" x14ac:dyDescent="0.25">
      <c r="A147" s="1"/>
      <c r="B147" s="7"/>
      <c r="C147" s="7"/>
      <c r="D147" s="9"/>
      <c r="F147" s="1"/>
      <c r="G147" s="7"/>
      <c r="H147" s="7"/>
      <c r="I147" s="9"/>
      <c r="K147" s="1"/>
      <c r="L147" s="7"/>
      <c r="M147" s="7"/>
      <c r="N147" s="9"/>
      <c r="O147" s="7"/>
      <c r="P147" s="1"/>
      <c r="Q147" s="7"/>
      <c r="R147" s="7"/>
      <c r="S147" s="9"/>
    </row>
    <row r="148" spans="1:22" x14ac:dyDescent="0.25">
      <c r="A148" s="1"/>
      <c r="B148" s="7"/>
      <c r="C148" s="7"/>
      <c r="D148" s="9"/>
      <c r="F148" s="1"/>
      <c r="G148" s="7"/>
      <c r="H148" s="7"/>
      <c r="I148" s="9"/>
      <c r="K148" s="1"/>
      <c r="L148" s="7"/>
      <c r="M148" s="7"/>
      <c r="N148" s="9"/>
      <c r="O148" s="7"/>
      <c r="P148" s="1"/>
      <c r="Q148" s="7"/>
      <c r="R148" s="7"/>
      <c r="S148" s="9"/>
    </row>
    <row r="149" spans="1:22" x14ac:dyDescent="0.25">
      <c r="A149" s="1"/>
      <c r="B149" s="7"/>
      <c r="C149" s="7"/>
      <c r="D149" s="9"/>
      <c r="F149" s="1"/>
      <c r="G149" s="7"/>
      <c r="H149" s="7"/>
      <c r="I149" s="9"/>
      <c r="K149" s="1"/>
      <c r="L149" s="7"/>
      <c r="M149" s="7"/>
      <c r="N149" s="9"/>
      <c r="O149" s="7"/>
      <c r="P149" s="1"/>
      <c r="Q149" s="7"/>
      <c r="R149" s="7"/>
      <c r="S149" s="9"/>
    </row>
    <row r="150" spans="1:22" x14ac:dyDescent="0.25">
      <c r="A150" s="1"/>
      <c r="B150" s="7"/>
      <c r="C150" s="7"/>
      <c r="D150" s="9"/>
      <c r="F150" s="1"/>
      <c r="G150" s="7"/>
      <c r="H150" s="7"/>
      <c r="I150" s="9"/>
      <c r="K150" s="1"/>
      <c r="L150" s="7"/>
      <c r="M150" s="7"/>
      <c r="N150" s="9"/>
      <c r="O150" s="7"/>
      <c r="P150" s="1"/>
      <c r="Q150" s="7"/>
      <c r="R150" s="7"/>
      <c r="S150" s="9"/>
    </row>
    <row r="151" spans="1:22" x14ac:dyDescent="0.25">
      <c r="A151" s="1"/>
      <c r="B151" s="7"/>
      <c r="C151" s="7"/>
      <c r="D151" s="9"/>
      <c r="F151" s="1"/>
      <c r="G151" s="7"/>
      <c r="H151" s="7"/>
      <c r="I151" s="9"/>
      <c r="K151" s="1"/>
      <c r="L151" s="7"/>
      <c r="M151" s="7"/>
      <c r="N151" s="9"/>
      <c r="O151" s="7"/>
      <c r="P151" s="1"/>
      <c r="Q151" s="7"/>
      <c r="R151" s="7"/>
      <c r="S151" s="9"/>
    </row>
    <row r="152" spans="1:22" x14ac:dyDescent="0.25">
      <c r="A152" s="1"/>
      <c r="B152" s="7"/>
      <c r="C152" s="7"/>
      <c r="D152" s="9"/>
      <c r="F152" s="1"/>
      <c r="G152" s="7"/>
      <c r="H152" s="7"/>
      <c r="I152" s="9"/>
      <c r="K152" s="1"/>
      <c r="L152" s="7"/>
      <c r="M152" s="7"/>
      <c r="N152" s="9"/>
      <c r="O152" s="7"/>
      <c r="P152" s="1"/>
      <c r="Q152" s="7"/>
      <c r="R152" s="7"/>
      <c r="S152" s="9"/>
    </row>
    <row r="153" spans="1:22" x14ac:dyDescent="0.25">
      <c r="A153" s="1"/>
      <c r="B153" s="7"/>
      <c r="C153" s="7"/>
      <c r="D153" s="9"/>
      <c r="F153" s="1"/>
      <c r="G153" s="7"/>
      <c r="H153" s="7"/>
      <c r="I153" s="9"/>
      <c r="K153" s="1"/>
      <c r="L153" s="7"/>
      <c r="M153" s="7"/>
      <c r="N153" s="9"/>
      <c r="O153" s="7"/>
      <c r="P153" s="1"/>
      <c r="Q153" s="7"/>
      <c r="R153" s="7"/>
      <c r="S153" s="9"/>
    </row>
    <row r="154" spans="1:22" x14ac:dyDescent="0.25">
      <c r="A154" s="1"/>
      <c r="B154" s="7"/>
      <c r="C154" s="7"/>
      <c r="D154" s="9"/>
      <c r="F154" s="1"/>
      <c r="G154" s="7"/>
      <c r="H154" s="7"/>
      <c r="I154" s="9"/>
      <c r="K154" s="1"/>
      <c r="L154" s="7"/>
      <c r="M154" s="7"/>
      <c r="N154" s="9"/>
      <c r="O154" s="7"/>
      <c r="P154" s="1"/>
      <c r="Q154" s="7"/>
      <c r="R154" s="7"/>
      <c r="S154" s="9"/>
    </row>
    <row r="155" spans="1:22" x14ac:dyDescent="0.25">
      <c r="A155" s="7"/>
      <c r="F155" s="7"/>
      <c r="K155" s="7"/>
      <c r="P155" s="7"/>
    </row>
    <row r="156" spans="1:22" x14ac:dyDescent="0.25">
      <c r="C156" s="6"/>
      <c r="D156" s="10"/>
      <c r="H156" s="6"/>
      <c r="I156" s="10"/>
      <c r="M156" s="6"/>
      <c r="N156" s="10"/>
      <c r="R156" s="6"/>
      <c r="S156" s="10"/>
      <c r="U156" s="6"/>
      <c r="V156" s="9"/>
    </row>
    <row r="157" spans="1:22" x14ac:dyDescent="0.25">
      <c r="A157" s="9"/>
      <c r="C157" s="6"/>
      <c r="D157" s="9"/>
      <c r="F157" s="9"/>
      <c r="H157" s="6"/>
      <c r="I157" s="9"/>
      <c r="K157" s="9"/>
      <c r="M157" s="6"/>
      <c r="N157" s="9"/>
      <c r="P157" s="9"/>
      <c r="R157" s="6"/>
      <c r="S157" s="9"/>
      <c r="U157" s="6"/>
      <c r="V157" s="9"/>
    </row>
    <row r="158" spans="1:22" x14ac:dyDescent="0.25">
      <c r="C158" s="6"/>
      <c r="D158" s="10"/>
      <c r="H158" s="6"/>
      <c r="I158" s="10"/>
      <c r="M158" s="6"/>
      <c r="N158" s="10"/>
      <c r="R158" s="6"/>
      <c r="S158" s="10"/>
      <c r="U158" s="6"/>
      <c r="V158" s="9"/>
    </row>
    <row r="160" spans="1:22" x14ac:dyDescent="0.25">
      <c r="A160" s="2"/>
      <c r="B160" s="3"/>
      <c r="F160" s="2"/>
      <c r="G160" s="3"/>
      <c r="K160" s="2"/>
      <c r="L160" s="3"/>
      <c r="O160" s="3"/>
      <c r="P160" s="2"/>
      <c r="Q160" s="3"/>
    </row>
    <row r="162" spans="1:22" x14ac:dyDescent="0.25">
      <c r="A162" s="1"/>
      <c r="B162" s="7"/>
      <c r="C162" s="7"/>
      <c r="D162" s="9"/>
      <c r="F162" s="1"/>
      <c r="G162" s="7"/>
      <c r="H162" s="7"/>
      <c r="I162" s="9"/>
      <c r="K162" s="1"/>
      <c r="L162" s="7"/>
      <c r="M162" s="7"/>
      <c r="N162" s="9"/>
      <c r="O162" s="7"/>
      <c r="P162" s="1"/>
      <c r="Q162" s="7"/>
      <c r="R162" s="7"/>
      <c r="S162" s="9"/>
    </row>
    <row r="163" spans="1:22" x14ac:dyDescent="0.25">
      <c r="A163" s="1"/>
      <c r="B163" s="7"/>
      <c r="C163" s="7"/>
      <c r="D163" s="9"/>
      <c r="F163" s="1"/>
      <c r="G163" s="7"/>
      <c r="H163" s="7"/>
      <c r="I163" s="9"/>
      <c r="K163" s="1"/>
      <c r="L163" s="7"/>
      <c r="M163" s="7"/>
      <c r="N163" s="9"/>
      <c r="O163" s="7"/>
      <c r="P163" s="1"/>
      <c r="Q163" s="7"/>
      <c r="R163" s="7"/>
      <c r="S163" s="9"/>
    </row>
    <row r="164" spans="1:22" x14ac:dyDescent="0.25">
      <c r="A164" s="1"/>
      <c r="B164" s="7"/>
      <c r="C164" s="7"/>
      <c r="D164" s="9"/>
      <c r="F164" s="1"/>
      <c r="G164" s="7"/>
      <c r="H164" s="7"/>
      <c r="I164" s="9"/>
      <c r="K164" s="1"/>
      <c r="L164" s="7"/>
      <c r="M164" s="7"/>
      <c r="N164" s="9"/>
      <c r="O164" s="7"/>
      <c r="P164" s="1"/>
      <c r="Q164" s="7"/>
      <c r="R164" s="7"/>
      <c r="S164" s="9"/>
    </row>
    <row r="165" spans="1:22" x14ac:dyDescent="0.25">
      <c r="A165" s="1"/>
      <c r="B165" s="7"/>
      <c r="C165" s="7"/>
      <c r="D165" s="9"/>
      <c r="F165" s="1"/>
      <c r="G165" s="7"/>
      <c r="H165" s="7"/>
      <c r="I165" s="9"/>
      <c r="K165" s="1"/>
      <c r="L165" s="7"/>
      <c r="M165" s="7"/>
      <c r="N165" s="9"/>
      <c r="O165" s="7"/>
      <c r="P165" s="1"/>
      <c r="Q165" s="7"/>
      <c r="R165" s="7"/>
      <c r="S165" s="9"/>
    </row>
    <row r="166" spans="1:22" x14ac:dyDescent="0.25">
      <c r="A166" s="1"/>
      <c r="B166" s="7"/>
      <c r="C166" s="7"/>
      <c r="D166" s="9"/>
      <c r="F166" s="1"/>
      <c r="G166" s="7"/>
      <c r="H166" s="7"/>
      <c r="I166" s="9"/>
      <c r="K166" s="1"/>
      <c r="L166" s="7"/>
      <c r="M166" s="7"/>
      <c r="N166" s="9"/>
      <c r="O166" s="7"/>
      <c r="P166" s="1"/>
      <c r="Q166" s="7"/>
      <c r="R166" s="7"/>
      <c r="S166" s="9"/>
    </row>
    <row r="167" spans="1:22" x14ac:dyDescent="0.25">
      <c r="A167" s="1"/>
      <c r="B167" s="7"/>
      <c r="C167" s="7"/>
      <c r="D167" s="9"/>
      <c r="F167" s="1"/>
      <c r="G167" s="7"/>
      <c r="H167" s="7"/>
      <c r="I167" s="9"/>
      <c r="K167" s="1"/>
      <c r="L167" s="7"/>
      <c r="M167" s="7"/>
      <c r="N167" s="9"/>
      <c r="O167" s="7"/>
      <c r="P167" s="1"/>
      <c r="Q167" s="7"/>
      <c r="R167" s="7"/>
      <c r="S167" s="9"/>
    </row>
    <row r="168" spans="1:22" x14ac:dyDescent="0.25">
      <c r="A168" s="1"/>
      <c r="B168" s="7"/>
      <c r="C168" s="7"/>
      <c r="D168" s="9"/>
      <c r="F168" s="1"/>
      <c r="G168" s="7"/>
      <c r="H168" s="7"/>
      <c r="I168" s="9"/>
      <c r="K168" s="1"/>
      <c r="L168" s="7"/>
      <c r="M168" s="7"/>
      <c r="N168" s="9"/>
      <c r="O168" s="7"/>
      <c r="P168" s="1"/>
      <c r="Q168" s="7"/>
      <c r="R168" s="7"/>
      <c r="S168" s="9"/>
    </row>
    <row r="169" spans="1:22" x14ac:dyDescent="0.25">
      <c r="A169" s="1"/>
      <c r="B169" s="7"/>
      <c r="C169" s="7"/>
      <c r="D169" s="9"/>
      <c r="F169" s="1"/>
      <c r="G169" s="7"/>
      <c r="H169" s="7"/>
      <c r="I169" s="9"/>
      <c r="K169" s="1"/>
      <c r="L169" s="7"/>
      <c r="M169" s="7"/>
      <c r="N169" s="9"/>
      <c r="O169" s="7"/>
      <c r="P169" s="1"/>
      <c r="Q169" s="7"/>
      <c r="R169" s="7"/>
      <c r="S169" s="9"/>
    </row>
    <row r="170" spans="1:22" x14ac:dyDescent="0.25">
      <c r="A170" s="1"/>
      <c r="B170" s="7"/>
      <c r="C170" s="7"/>
      <c r="D170" s="9"/>
      <c r="F170" s="1"/>
      <c r="G170" s="7"/>
      <c r="H170" s="7"/>
      <c r="I170" s="9"/>
      <c r="K170" s="1"/>
      <c r="L170" s="7"/>
      <c r="M170" s="7"/>
      <c r="N170" s="9"/>
      <c r="O170" s="7"/>
      <c r="P170" s="1"/>
      <c r="Q170" s="7"/>
      <c r="R170" s="7"/>
      <c r="S170" s="9"/>
    </row>
    <row r="171" spans="1:22" x14ac:dyDescent="0.25">
      <c r="A171" s="1"/>
      <c r="B171" s="7"/>
      <c r="C171" s="7"/>
      <c r="D171" s="9"/>
      <c r="F171" s="1"/>
      <c r="G171" s="7"/>
      <c r="H171" s="7"/>
      <c r="I171" s="9"/>
      <c r="K171" s="1"/>
      <c r="L171" s="7"/>
      <c r="M171" s="7"/>
      <c r="N171" s="9"/>
      <c r="O171" s="7"/>
      <c r="P171" s="1"/>
      <c r="Q171" s="7"/>
      <c r="R171" s="7"/>
      <c r="S171" s="9"/>
    </row>
    <row r="172" spans="1:22" x14ac:dyDescent="0.25">
      <c r="A172" s="7"/>
      <c r="F172" s="7"/>
      <c r="K172" s="7"/>
      <c r="P172" s="7"/>
    </row>
    <row r="173" spans="1:22" x14ac:dyDescent="0.25">
      <c r="C173" s="6"/>
      <c r="D173" s="10"/>
      <c r="H173" s="6"/>
      <c r="I173" s="10"/>
      <c r="M173" s="6"/>
      <c r="N173" s="10"/>
      <c r="R173" s="6"/>
      <c r="S173" s="10"/>
      <c r="U173" s="6"/>
      <c r="V173" s="9"/>
    </row>
    <row r="174" spans="1:22" x14ac:dyDescent="0.25">
      <c r="A174" s="9"/>
      <c r="C174" s="6"/>
      <c r="D174" s="9"/>
      <c r="F174" s="9"/>
      <c r="H174" s="6"/>
      <c r="I174" s="9"/>
      <c r="K174" s="9"/>
      <c r="M174" s="6"/>
      <c r="N174" s="9"/>
      <c r="P174" s="9"/>
      <c r="R174" s="6"/>
      <c r="S174" s="9"/>
      <c r="U174" s="6"/>
      <c r="V174" s="9"/>
    </row>
    <row r="175" spans="1:22" x14ac:dyDescent="0.25">
      <c r="C175" s="6"/>
      <c r="D175" s="10"/>
      <c r="H175" s="6"/>
      <c r="I175" s="10"/>
      <c r="M175" s="6"/>
      <c r="N175" s="10"/>
      <c r="R175" s="6"/>
      <c r="S175" s="10"/>
      <c r="U175" s="6"/>
      <c r="V175" s="9"/>
    </row>
    <row r="177" spans="1:22" x14ac:dyDescent="0.25">
      <c r="A177" s="2"/>
      <c r="B177" s="3"/>
      <c r="F177" s="2"/>
      <c r="G177" s="3"/>
      <c r="K177" s="2"/>
      <c r="L177" s="3"/>
      <c r="O177" s="3"/>
      <c r="P177" s="2"/>
      <c r="Q177" s="3"/>
    </row>
    <row r="179" spans="1:22" x14ac:dyDescent="0.25">
      <c r="A179" s="1"/>
      <c r="B179" s="7"/>
      <c r="C179" s="7"/>
      <c r="D179" s="9"/>
      <c r="F179" s="1"/>
      <c r="G179" s="7"/>
      <c r="H179" s="7"/>
      <c r="I179" s="9"/>
      <c r="K179" s="1"/>
      <c r="L179" s="7"/>
      <c r="M179" s="7"/>
      <c r="N179" s="9"/>
      <c r="O179" s="7"/>
      <c r="P179" s="1"/>
      <c r="Q179" s="7"/>
      <c r="R179" s="7"/>
      <c r="S179" s="9"/>
    </row>
    <row r="180" spans="1:22" x14ac:dyDescent="0.25">
      <c r="A180" s="1"/>
      <c r="B180" s="7"/>
      <c r="C180" s="7"/>
      <c r="D180" s="9"/>
      <c r="F180" s="1"/>
      <c r="G180" s="7"/>
      <c r="H180" s="7"/>
      <c r="I180" s="9"/>
      <c r="K180" s="1"/>
      <c r="L180" s="7"/>
      <c r="M180" s="7"/>
      <c r="N180" s="9"/>
      <c r="O180" s="7"/>
      <c r="P180" s="1"/>
      <c r="Q180" s="7"/>
      <c r="R180" s="7"/>
      <c r="S180" s="9"/>
    </row>
    <row r="181" spans="1:22" x14ac:dyDescent="0.25">
      <c r="A181" s="1"/>
      <c r="B181" s="7"/>
      <c r="C181" s="7"/>
      <c r="D181" s="9"/>
      <c r="F181" s="1"/>
      <c r="G181" s="7"/>
      <c r="H181" s="7"/>
      <c r="I181" s="9"/>
      <c r="K181" s="1"/>
      <c r="L181" s="7"/>
      <c r="M181" s="7"/>
      <c r="N181" s="9"/>
      <c r="O181" s="7"/>
      <c r="P181" s="1"/>
      <c r="Q181" s="7"/>
      <c r="R181" s="7"/>
      <c r="S181" s="9"/>
    </row>
    <row r="182" spans="1:22" x14ac:dyDescent="0.25">
      <c r="A182" s="1"/>
      <c r="B182" s="7"/>
      <c r="C182" s="7"/>
      <c r="D182" s="9"/>
      <c r="F182" s="1"/>
      <c r="G182" s="7"/>
      <c r="H182" s="7"/>
      <c r="I182" s="9"/>
      <c r="K182" s="1"/>
      <c r="L182" s="7"/>
      <c r="M182" s="7"/>
      <c r="N182" s="9"/>
      <c r="O182" s="7"/>
      <c r="P182" s="1"/>
      <c r="Q182" s="7"/>
      <c r="R182" s="7"/>
      <c r="S182" s="9"/>
    </row>
    <row r="183" spans="1:22" x14ac:dyDescent="0.25">
      <c r="A183" s="1"/>
      <c r="B183" s="7"/>
      <c r="C183" s="7"/>
      <c r="D183" s="9"/>
      <c r="F183" s="1"/>
      <c r="G183" s="7"/>
      <c r="H183" s="7"/>
      <c r="I183" s="9"/>
      <c r="K183" s="1"/>
      <c r="L183" s="7"/>
      <c r="M183" s="7"/>
      <c r="N183" s="9"/>
      <c r="O183" s="7"/>
      <c r="P183" s="1"/>
      <c r="Q183" s="7"/>
      <c r="R183" s="7"/>
      <c r="S183" s="9"/>
    </row>
    <row r="184" spans="1:22" x14ac:dyDescent="0.25">
      <c r="A184" s="1"/>
      <c r="B184" s="7"/>
      <c r="C184" s="7"/>
      <c r="D184" s="9"/>
      <c r="F184" s="1"/>
      <c r="G184" s="7"/>
      <c r="H184" s="7"/>
      <c r="I184" s="9"/>
      <c r="K184" s="1"/>
      <c r="L184" s="7"/>
      <c r="M184" s="7"/>
      <c r="N184" s="9"/>
      <c r="O184" s="7"/>
      <c r="P184" s="1"/>
      <c r="Q184" s="7"/>
      <c r="R184" s="7"/>
      <c r="S184" s="9"/>
    </row>
    <row r="185" spans="1:22" x14ac:dyDescent="0.25">
      <c r="A185" s="1"/>
      <c r="B185" s="7"/>
      <c r="C185" s="7"/>
      <c r="D185" s="9"/>
      <c r="F185" s="1"/>
      <c r="G185" s="7"/>
      <c r="H185" s="7"/>
      <c r="I185" s="9"/>
      <c r="K185" s="1"/>
      <c r="L185" s="7"/>
      <c r="M185" s="7"/>
      <c r="N185" s="9"/>
      <c r="O185" s="7"/>
      <c r="P185" s="1"/>
      <c r="Q185" s="7"/>
      <c r="R185" s="7"/>
      <c r="S185" s="9"/>
    </row>
    <row r="186" spans="1:22" x14ac:dyDescent="0.25">
      <c r="A186" s="1"/>
      <c r="B186" s="7"/>
      <c r="C186" s="7"/>
      <c r="D186" s="9"/>
      <c r="F186" s="1"/>
      <c r="G186" s="7"/>
      <c r="H186" s="7"/>
      <c r="I186" s="9"/>
      <c r="K186" s="1"/>
      <c r="L186" s="7"/>
      <c r="M186" s="7"/>
      <c r="N186" s="9"/>
      <c r="O186" s="7"/>
      <c r="P186" s="1"/>
      <c r="Q186" s="7"/>
      <c r="R186" s="7"/>
      <c r="S186" s="9"/>
    </row>
    <row r="187" spans="1:22" x14ac:dyDescent="0.25">
      <c r="A187" s="1"/>
      <c r="B187" s="7"/>
      <c r="C187" s="7"/>
      <c r="D187" s="9"/>
      <c r="F187" s="1"/>
      <c r="G187" s="7"/>
      <c r="H187" s="7"/>
      <c r="I187" s="9"/>
      <c r="K187" s="1"/>
      <c r="L187" s="7"/>
      <c r="M187" s="7"/>
      <c r="N187" s="9"/>
      <c r="O187" s="7"/>
      <c r="P187" s="1"/>
      <c r="Q187" s="7"/>
      <c r="R187" s="7"/>
      <c r="S187" s="9"/>
    </row>
    <row r="188" spans="1:22" x14ac:dyDescent="0.25">
      <c r="A188" s="1"/>
      <c r="B188" s="7"/>
      <c r="C188" s="7"/>
      <c r="D188" s="9"/>
      <c r="F188" s="1"/>
      <c r="G188" s="7"/>
      <c r="H188" s="7"/>
      <c r="I188" s="9"/>
      <c r="K188" s="1"/>
      <c r="L188" s="7"/>
      <c r="M188" s="7"/>
      <c r="N188" s="9"/>
      <c r="O188" s="7"/>
      <c r="P188" s="1"/>
      <c r="Q188" s="7"/>
      <c r="R188" s="7"/>
      <c r="S188" s="9"/>
    </row>
    <row r="189" spans="1:22" x14ac:dyDescent="0.25">
      <c r="A189" s="7"/>
      <c r="F189" s="7"/>
      <c r="K189" s="7"/>
      <c r="P189" s="7"/>
    </row>
    <row r="190" spans="1:22" x14ac:dyDescent="0.25">
      <c r="C190" s="6"/>
      <c r="D190" s="10"/>
      <c r="H190" s="6"/>
      <c r="I190" s="10"/>
      <c r="M190" s="6"/>
      <c r="N190" s="10"/>
      <c r="R190" s="6"/>
      <c r="S190" s="10"/>
      <c r="U190" s="6"/>
      <c r="V190" s="9"/>
    </row>
    <row r="191" spans="1:22" x14ac:dyDescent="0.25">
      <c r="A191" s="9"/>
      <c r="C191" s="6"/>
      <c r="D191" s="9"/>
      <c r="F191" s="9"/>
      <c r="H191" s="6"/>
      <c r="I191" s="9"/>
      <c r="K191" s="9"/>
      <c r="M191" s="6"/>
      <c r="N191" s="9"/>
      <c r="P191" s="9"/>
      <c r="R191" s="6"/>
      <c r="S191" s="9"/>
      <c r="U191" s="6"/>
      <c r="V191" s="9"/>
    </row>
    <row r="192" spans="1:22" x14ac:dyDescent="0.25">
      <c r="C192" s="6"/>
      <c r="D192" s="10"/>
      <c r="H192" s="6"/>
      <c r="I192" s="10"/>
      <c r="M192" s="6"/>
      <c r="N192" s="10"/>
      <c r="R192" s="6"/>
      <c r="S192" s="10"/>
      <c r="U192" s="6"/>
      <c r="V192" s="9"/>
    </row>
    <row r="194" spans="1:1" x14ac:dyDescent="0.25">
      <c r="A194" s="5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05"/>
  <sheetViews>
    <sheetView workbookViewId="0"/>
  </sheetViews>
  <sheetFormatPr defaultRowHeight="15" x14ac:dyDescent="0.25"/>
  <sheetData>
    <row r="1" spans="1:22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</row>
    <row r="3" spans="1:22" x14ac:dyDescent="0.25">
      <c r="A3" s="5" t="s">
        <v>173</v>
      </c>
      <c r="F3" s="5"/>
      <c r="P3" s="6"/>
      <c r="Q3" s="10"/>
    </row>
    <row r="4" spans="1:22" x14ac:dyDescent="0.25">
      <c r="P4" s="9"/>
    </row>
    <row r="5" spans="1:22" x14ac:dyDescent="0.25">
      <c r="A5" s="2" t="s">
        <v>119</v>
      </c>
      <c r="B5" s="3"/>
      <c r="F5" s="2"/>
      <c r="G5" s="3"/>
      <c r="K5" s="2"/>
      <c r="L5" s="3"/>
      <c r="O5" s="3"/>
      <c r="P5" s="2"/>
      <c r="Q5" s="3"/>
    </row>
    <row r="7" spans="1:22" x14ac:dyDescent="0.25">
      <c r="A7" s="1" t="s">
        <v>160</v>
      </c>
      <c r="B7" s="7">
        <v>3703</v>
      </c>
      <c r="C7" s="7">
        <v>3720</v>
      </c>
      <c r="D7" s="9">
        <f t="shared" ref="D7:D16" si="0">B7 - C7</f>
        <v>-17</v>
      </c>
      <c r="F7" s="1" t="s">
        <v>160</v>
      </c>
      <c r="G7" s="7">
        <v>3487</v>
      </c>
      <c r="H7" s="7">
        <v>3503</v>
      </c>
      <c r="I7" s="9">
        <f t="shared" ref="I7:I16" si="1">G7 - H7</f>
        <v>-16</v>
      </c>
      <c r="K7" s="1" t="s">
        <v>160</v>
      </c>
      <c r="L7" s="7">
        <v>3659</v>
      </c>
      <c r="M7" s="7">
        <v>3675</v>
      </c>
      <c r="N7" s="9">
        <f t="shared" ref="N7:N16" si="2">L7 - M7</f>
        <v>-16</v>
      </c>
      <c r="O7" s="7"/>
      <c r="P7" s="1" t="s">
        <v>160</v>
      </c>
      <c r="Q7" s="7">
        <v>4714</v>
      </c>
      <c r="R7" s="7">
        <v>4731</v>
      </c>
      <c r="S7" s="9">
        <f t="shared" ref="S7:S16" si="3">Q7 - R7</f>
        <v>-17</v>
      </c>
    </row>
    <row r="8" spans="1:22" x14ac:dyDescent="0.25">
      <c r="A8" s="1" t="s">
        <v>161</v>
      </c>
      <c r="B8" s="7">
        <v>4146</v>
      </c>
      <c r="C8" s="7">
        <v>4161</v>
      </c>
      <c r="D8" s="9">
        <f t="shared" si="0"/>
        <v>-15</v>
      </c>
      <c r="F8" s="1" t="s">
        <v>161</v>
      </c>
      <c r="G8" s="7">
        <v>3921</v>
      </c>
      <c r="H8" s="7">
        <v>3936</v>
      </c>
      <c r="I8" s="9">
        <f t="shared" si="1"/>
        <v>-15</v>
      </c>
      <c r="K8" s="1" t="s">
        <v>161</v>
      </c>
      <c r="L8" s="7">
        <v>4083</v>
      </c>
      <c r="M8" s="7">
        <v>4099</v>
      </c>
      <c r="N8" s="9">
        <f t="shared" si="2"/>
        <v>-16</v>
      </c>
      <c r="O8" s="7"/>
      <c r="P8" s="1" t="s">
        <v>161</v>
      </c>
      <c r="Q8" s="7">
        <v>5131</v>
      </c>
      <c r="R8" s="7">
        <v>5146</v>
      </c>
      <c r="S8" s="9">
        <f t="shared" si="3"/>
        <v>-15</v>
      </c>
    </row>
    <row r="9" spans="1:22" x14ac:dyDescent="0.25">
      <c r="A9" s="1" t="s">
        <v>162</v>
      </c>
      <c r="B9" s="7">
        <v>4556</v>
      </c>
      <c r="C9" s="7">
        <v>4572</v>
      </c>
      <c r="D9" s="9">
        <f t="shared" si="0"/>
        <v>-16</v>
      </c>
      <c r="F9" s="1" t="s">
        <v>162</v>
      </c>
      <c r="G9" s="7">
        <v>4370</v>
      </c>
      <c r="H9" s="7">
        <v>4388</v>
      </c>
      <c r="I9" s="9">
        <f t="shared" si="1"/>
        <v>-18</v>
      </c>
      <c r="K9" s="1" t="s">
        <v>162</v>
      </c>
      <c r="L9" s="7">
        <v>4532</v>
      </c>
      <c r="M9" s="7">
        <v>4546</v>
      </c>
      <c r="N9" s="9">
        <f t="shared" si="2"/>
        <v>-14</v>
      </c>
      <c r="O9" s="7"/>
      <c r="P9" s="1" t="s">
        <v>162</v>
      </c>
      <c r="Q9" s="7">
        <v>5559</v>
      </c>
      <c r="R9" s="7">
        <v>5576</v>
      </c>
      <c r="S9" s="9">
        <f t="shared" si="3"/>
        <v>-17</v>
      </c>
    </row>
    <row r="10" spans="1:22" x14ac:dyDescent="0.25">
      <c r="A10" s="1" t="s">
        <v>163</v>
      </c>
      <c r="B10" s="7">
        <v>4988</v>
      </c>
      <c r="C10" s="7">
        <v>5002</v>
      </c>
      <c r="D10" s="9">
        <f t="shared" si="0"/>
        <v>-14</v>
      </c>
      <c r="F10" s="1" t="s">
        <v>163</v>
      </c>
      <c r="G10" s="7">
        <v>4818</v>
      </c>
      <c r="H10" s="7">
        <v>4832</v>
      </c>
      <c r="I10" s="9">
        <f t="shared" si="1"/>
        <v>-14</v>
      </c>
      <c r="K10" s="1" t="s">
        <v>163</v>
      </c>
      <c r="L10" s="7">
        <v>4946</v>
      </c>
      <c r="M10" s="7">
        <v>4963</v>
      </c>
      <c r="N10" s="9">
        <f t="shared" si="2"/>
        <v>-17</v>
      </c>
      <c r="O10" s="7"/>
      <c r="P10" s="1" t="s">
        <v>163</v>
      </c>
      <c r="Q10" s="7">
        <v>5988</v>
      </c>
      <c r="R10" s="7">
        <v>6006</v>
      </c>
      <c r="S10" s="9">
        <f t="shared" si="3"/>
        <v>-18</v>
      </c>
    </row>
    <row r="11" spans="1:22" x14ac:dyDescent="0.25">
      <c r="A11" s="1" t="s">
        <v>164</v>
      </c>
      <c r="B11" s="7">
        <v>5406</v>
      </c>
      <c r="C11" s="7">
        <v>5421</v>
      </c>
      <c r="D11" s="9">
        <f t="shared" si="0"/>
        <v>-15</v>
      </c>
      <c r="F11" s="1" t="s">
        <v>164</v>
      </c>
      <c r="G11" s="7">
        <v>5275</v>
      </c>
      <c r="H11" s="7">
        <v>5290</v>
      </c>
      <c r="I11" s="9">
        <f t="shared" si="1"/>
        <v>-15</v>
      </c>
      <c r="K11" s="1" t="s">
        <v>164</v>
      </c>
      <c r="L11" s="7">
        <v>5361</v>
      </c>
      <c r="M11" s="7">
        <v>5376</v>
      </c>
      <c r="N11" s="9">
        <f t="shared" si="2"/>
        <v>-15</v>
      </c>
      <c r="O11" s="7"/>
      <c r="P11" s="1" t="s">
        <v>164</v>
      </c>
      <c r="Q11" s="7">
        <v>6416</v>
      </c>
      <c r="R11" s="7">
        <v>6431</v>
      </c>
      <c r="S11" s="9">
        <f t="shared" si="3"/>
        <v>-15</v>
      </c>
    </row>
    <row r="12" spans="1:22" x14ac:dyDescent="0.25">
      <c r="A12" s="1" t="s">
        <v>165</v>
      </c>
      <c r="B12" s="7">
        <v>5819</v>
      </c>
      <c r="C12" s="7">
        <v>5838</v>
      </c>
      <c r="D12" s="9">
        <f t="shared" si="0"/>
        <v>-19</v>
      </c>
      <c r="F12" s="1" t="s">
        <v>165</v>
      </c>
      <c r="G12" s="7">
        <v>5712</v>
      </c>
      <c r="H12" s="7">
        <v>5728</v>
      </c>
      <c r="I12" s="9">
        <f t="shared" si="1"/>
        <v>-16</v>
      </c>
      <c r="K12" s="1" t="s">
        <v>165</v>
      </c>
      <c r="L12" s="7">
        <v>5788</v>
      </c>
      <c r="M12" s="7">
        <v>5802</v>
      </c>
      <c r="N12" s="9">
        <f t="shared" si="2"/>
        <v>-14</v>
      </c>
      <c r="O12" s="7"/>
      <c r="P12" s="1" t="s">
        <v>165</v>
      </c>
      <c r="Q12" s="7">
        <v>6859</v>
      </c>
      <c r="R12" s="7">
        <v>6875</v>
      </c>
      <c r="S12" s="9">
        <f t="shared" si="3"/>
        <v>-16</v>
      </c>
    </row>
    <row r="13" spans="1:22" x14ac:dyDescent="0.25">
      <c r="A13" s="1" t="s">
        <v>166</v>
      </c>
      <c r="B13" s="7">
        <v>6304</v>
      </c>
      <c r="C13" s="7">
        <v>6322</v>
      </c>
      <c r="D13" s="9">
        <f t="shared" si="0"/>
        <v>-18</v>
      </c>
      <c r="F13" s="1" t="s">
        <v>166</v>
      </c>
      <c r="G13" s="7">
        <v>6172</v>
      </c>
      <c r="H13" s="7">
        <v>6190</v>
      </c>
      <c r="I13" s="9">
        <f t="shared" si="1"/>
        <v>-18</v>
      </c>
      <c r="K13" s="1" t="s">
        <v>166</v>
      </c>
      <c r="L13" s="7">
        <v>6219</v>
      </c>
      <c r="M13" s="7">
        <v>6236</v>
      </c>
      <c r="N13" s="9">
        <f t="shared" si="2"/>
        <v>-17</v>
      </c>
      <c r="O13" s="7"/>
      <c r="P13" s="1" t="s">
        <v>166</v>
      </c>
      <c r="Q13" s="7">
        <v>7282</v>
      </c>
      <c r="R13" s="7">
        <v>7295</v>
      </c>
      <c r="S13" s="9">
        <f t="shared" si="3"/>
        <v>-13</v>
      </c>
    </row>
    <row r="14" spans="1:22" x14ac:dyDescent="0.25">
      <c r="A14" s="1" t="s">
        <v>167</v>
      </c>
      <c r="B14" s="7">
        <v>6730</v>
      </c>
      <c r="C14" s="7">
        <v>6748</v>
      </c>
      <c r="D14" s="9">
        <f t="shared" si="0"/>
        <v>-18</v>
      </c>
      <c r="F14" s="1" t="s">
        <v>167</v>
      </c>
      <c r="G14" s="7">
        <v>6602</v>
      </c>
      <c r="H14" s="7">
        <v>6620</v>
      </c>
      <c r="I14" s="9">
        <f t="shared" si="1"/>
        <v>-18</v>
      </c>
      <c r="K14" s="1" t="s">
        <v>167</v>
      </c>
      <c r="L14" s="7">
        <v>6633</v>
      </c>
      <c r="M14" s="7">
        <v>6650</v>
      </c>
      <c r="N14" s="9">
        <f t="shared" si="2"/>
        <v>-17</v>
      </c>
      <c r="O14" s="7"/>
      <c r="P14" s="1" t="s">
        <v>167</v>
      </c>
      <c r="Q14" s="7">
        <v>7707</v>
      </c>
      <c r="R14" s="7">
        <v>7723</v>
      </c>
      <c r="S14" s="9">
        <f t="shared" si="3"/>
        <v>-16</v>
      </c>
    </row>
    <row r="15" spans="1:22" x14ac:dyDescent="0.25">
      <c r="A15" s="1" t="s">
        <v>168</v>
      </c>
      <c r="B15" s="7">
        <v>7170</v>
      </c>
      <c r="C15" s="7">
        <v>7188</v>
      </c>
      <c r="D15" s="9">
        <f t="shared" si="0"/>
        <v>-18</v>
      </c>
      <c r="F15" s="1" t="s">
        <v>168</v>
      </c>
      <c r="G15" s="7">
        <v>7037</v>
      </c>
      <c r="H15" s="7">
        <v>7054</v>
      </c>
      <c r="I15" s="9">
        <f t="shared" si="1"/>
        <v>-17</v>
      </c>
      <c r="K15" s="1" t="s">
        <v>168</v>
      </c>
      <c r="L15" s="7">
        <v>7046</v>
      </c>
      <c r="M15" s="7">
        <v>7062</v>
      </c>
      <c r="N15" s="9">
        <f t="shared" si="2"/>
        <v>-16</v>
      </c>
      <c r="O15" s="7"/>
      <c r="P15" s="1" t="s">
        <v>168</v>
      </c>
      <c r="Q15" s="7">
        <v>8162</v>
      </c>
      <c r="R15" s="7">
        <v>8177</v>
      </c>
      <c r="S15" s="9">
        <f t="shared" si="3"/>
        <v>-15</v>
      </c>
    </row>
    <row r="16" spans="1:22" x14ac:dyDescent="0.25">
      <c r="A16" s="1" t="s">
        <v>169</v>
      </c>
      <c r="B16" s="7">
        <v>7632</v>
      </c>
      <c r="C16" s="7">
        <v>7648</v>
      </c>
      <c r="D16" s="9">
        <f t="shared" si="0"/>
        <v>-16</v>
      </c>
      <c r="F16" s="1" t="s">
        <v>169</v>
      </c>
      <c r="G16" s="7">
        <v>7475</v>
      </c>
      <c r="H16" s="7">
        <v>7492</v>
      </c>
      <c r="I16" s="9">
        <f t="shared" si="1"/>
        <v>-17</v>
      </c>
      <c r="K16" s="1" t="s">
        <v>169</v>
      </c>
      <c r="L16" s="7">
        <v>7458</v>
      </c>
      <c r="M16" s="7">
        <v>7475</v>
      </c>
      <c r="N16" s="9">
        <f t="shared" si="2"/>
        <v>-17</v>
      </c>
      <c r="O16" s="7"/>
      <c r="P16" s="1" t="s">
        <v>169</v>
      </c>
      <c r="Q16" s="7">
        <v>8647</v>
      </c>
      <c r="R16" s="7">
        <v>8663</v>
      </c>
      <c r="S16" s="9">
        <f t="shared" si="3"/>
        <v>-16</v>
      </c>
    </row>
    <row r="17" spans="1:22" x14ac:dyDescent="0.25">
      <c r="A17" s="7"/>
      <c r="F17" s="7"/>
      <c r="K17" s="7"/>
      <c r="P17" s="7"/>
    </row>
    <row r="18" spans="1:22" x14ac:dyDescent="0.25">
      <c r="C18" s="6" t="s">
        <v>5</v>
      </c>
      <c r="D18" s="10">
        <f>AVERAGE(D7:D16)</f>
        <v>-16.600000000000001</v>
      </c>
      <c r="H18" s="6" t="s">
        <v>5</v>
      </c>
      <c r="I18" s="10">
        <f>AVERAGE(I7:I16)</f>
        <v>-16.399999999999999</v>
      </c>
      <c r="M18" s="6" t="s">
        <v>5</v>
      </c>
      <c r="N18" s="10">
        <f>AVERAGE(N7:N16)</f>
        <v>-15.9</v>
      </c>
      <c r="R18" s="6" t="s">
        <v>5</v>
      </c>
      <c r="S18" s="10">
        <f>AVERAGE(S7:S16)</f>
        <v>-15.8</v>
      </c>
      <c r="U18" s="6" t="s">
        <v>5</v>
      </c>
      <c r="V18" s="9">
        <f>AVERAGE(S7:S16,N7:N16,I7:I16,D7:D16)</f>
        <v>-16.175000000000001</v>
      </c>
    </row>
    <row r="19" spans="1:22" x14ac:dyDescent="0.25">
      <c r="A19" s="9"/>
      <c r="C19" s="6" t="s">
        <v>6</v>
      </c>
      <c r="D19" s="9">
        <f>MAX(D7:D16)</f>
        <v>-14</v>
      </c>
      <c r="F19" s="9"/>
      <c r="H19" s="6" t="s">
        <v>6</v>
      </c>
      <c r="I19" s="9">
        <f>MAX(I7:I16)</f>
        <v>-14</v>
      </c>
      <c r="K19" s="9"/>
      <c r="M19" s="6" t="s">
        <v>6</v>
      </c>
      <c r="N19" s="9">
        <f>MAX(N7:N16)</f>
        <v>-14</v>
      </c>
      <c r="P19" s="9"/>
      <c r="R19" s="6" t="s">
        <v>6</v>
      </c>
      <c r="S19" s="9">
        <f>MAX(S7:S16)</f>
        <v>-13</v>
      </c>
      <c r="U19" s="6" t="s">
        <v>6</v>
      </c>
      <c r="V19" s="9">
        <f>MAX(S7:S16,N7:N16,I7:I16,D7:D16)</f>
        <v>-13</v>
      </c>
    </row>
    <row r="20" spans="1:22" x14ac:dyDescent="0.25">
      <c r="C20" s="6" t="s">
        <v>4</v>
      </c>
      <c r="D20" s="10">
        <f>MIN(D7:D16)</f>
        <v>-19</v>
      </c>
      <c r="H20" s="6" t="s">
        <v>4</v>
      </c>
      <c r="I20" s="10">
        <f>MIN(I7:I16)</f>
        <v>-18</v>
      </c>
      <c r="M20" s="6" t="s">
        <v>4</v>
      </c>
      <c r="N20" s="10">
        <f>MIN(N7:N16)</f>
        <v>-17</v>
      </c>
      <c r="R20" s="6" t="s">
        <v>4</v>
      </c>
      <c r="S20" s="10">
        <f>MIN(S7:S16)</f>
        <v>-18</v>
      </c>
      <c r="U20" s="6" t="s">
        <v>4</v>
      </c>
      <c r="V20" s="9">
        <f>MIN(S7:S16,N7:N16,I7:I16,D7:D16)</f>
        <v>-19</v>
      </c>
    </row>
    <row r="22" spans="1:22" x14ac:dyDescent="0.25">
      <c r="A22" s="2" t="s">
        <v>117</v>
      </c>
      <c r="B22" s="3"/>
      <c r="F22" s="2"/>
      <c r="G22" s="3"/>
      <c r="K22" s="2"/>
      <c r="L22" s="3"/>
      <c r="O22" s="3"/>
      <c r="P22" s="2"/>
      <c r="Q22" s="3"/>
    </row>
    <row r="24" spans="1:22" x14ac:dyDescent="0.25">
      <c r="A24" s="1" t="s">
        <v>160</v>
      </c>
      <c r="B24" s="7">
        <v>3640</v>
      </c>
      <c r="C24" s="7">
        <v>3657</v>
      </c>
      <c r="D24" s="9">
        <f t="shared" ref="D24:D33" si="4">B24 - C24</f>
        <v>-17</v>
      </c>
      <c r="F24" s="1" t="s">
        <v>160</v>
      </c>
      <c r="G24" s="7">
        <v>3896</v>
      </c>
      <c r="H24" s="7">
        <v>3911</v>
      </c>
      <c r="I24" s="9">
        <f t="shared" ref="I24:I33" si="5">G24 - H24</f>
        <v>-15</v>
      </c>
      <c r="K24" s="1" t="s">
        <v>160</v>
      </c>
      <c r="L24" s="7">
        <v>3857</v>
      </c>
      <c r="M24" s="7">
        <v>3874</v>
      </c>
      <c r="N24" s="9">
        <f t="shared" ref="N24:N33" si="6">L24 - M24</f>
        <v>-17</v>
      </c>
      <c r="O24" s="7"/>
      <c r="P24" s="1" t="s">
        <v>160</v>
      </c>
      <c r="Q24" s="7">
        <v>3788</v>
      </c>
      <c r="R24" s="7">
        <v>3806</v>
      </c>
      <c r="S24" s="9">
        <f t="shared" ref="S24:S33" si="7">Q24 - R24</f>
        <v>-18</v>
      </c>
    </row>
    <row r="25" spans="1:22" x14ac:dyDescent="0.25">
      <c r="A25" s="1" t="s">
        <v>161</v>
      </c>
      <c r="B25" s="7">
        <v>4018</v>
      </c>
      <c r="C25" s="7">
        <v>4033</v>
      </c>
      <c r="D25" s="9">
        <f t="shared" si="4"/>
        <v>-15</v>
      </c>
      <c r="F25" s="1" t="s">
        <v>161</v>
      </c>
      <c r="G25" s="7">
        <v>4282</v>
      </c>
      <c r="H25" s="7">
        <v>4298</v>
      </c>
      <c r="I25" s="9">
        <f t="shared" si="5"/>
        <v>-16</v>
      </c>
      <c r="K25" s="1" t="s">
        <v>161</v>
      </c>
      <c r="L25" s="7">
        <v>4250</v>
      </c>
      <c r="M25" s="7">
        <v>4264</v>
      </c>
      <c r="N25" s="9">
        <f t="shared" si="6"/>
        <v>-14</v>
      </c>
      <c r="O25" s="7"/>
      <c r="P25" s="1" t="s">
        <v>161</v>
      </c>
      <c r="Q25" s="7">
        <v>4226</v>
      </c>
      <c r="R25" s="7">
        <v>4239</v>
      </c>
      <c r="S25" s="9">
        <f t="shared" si="7"/>
        <v>-13</v>
      </c>
    </row>
    <row r="26" spans="1:22" x14ac:dyDescent="0.25">
      <c r="A26" s="1" t="s">
        <v>162</v>
      </c>
      <c r="B26" s="7">
        <v>4440</v>
      </c>
      <c r="C26" s="7">
        <v>4454</v>
      </c>
      <c r="D26" s="9">
        <f t="shared" si="4"/>
        <v>-14</v>
      </c>
      <c r="F26" s="1" t="s">
        <v>162</v>
      </c>
      <c r="G26" s="7">
        <v>4682</v>
      </c>
      <c r="H26" s="7">
        <v>4698</v>
      </c>
      <c r="I26" s="9">
        <f t="shared" si="5"/>
        <v>-16</v>
      </c>
      <c r="K26" s="1" t="s">
        <v>162</v>
      </c>
      <c r="L26" s="7">
        <v>4661</v>
      </c>
      <c r="M26" s="7">
        <v>4677</v>
      </c>
      <c r="N26" s="9">
        <f t="shared" si="6"/>
        <v>-16</v>
      </c>
      <c r="O26" s="7"/>
      <c r="P26" s="1" t="s">
        <v>162</v>
      </c>
      <c r="Q26" s="7">
        <v>4674</v>
      </c>
      <c r="R26" s="7">
        <v>4688</v>
      </c>
      <c r="S26" s="9">
        <f t="shared" si="7"/>
        <v>-14</v>
      </c>
    </row>
    <row r="27" spans="1:22" x14ac:dyDescent="0.25">
      <c r="A27" s="1" t="s">
        <v>163</v>
      </c>
      <c r="B27" s="7">
        <v>4867</v>
      </c>
      <c r="C27" s="7">
        <v>4882</v>
      </c>
      <c r="D27" s="9">
        <f t="shared" si="4"/>
        <v>-15</v>
      </c>
      <c r="F27" s="1" t="s">
        <v>163</v>
      </c>
      <c r="G27" s="7">
        <v>5082</v>
      </c>
      <c r="H27" s="7">
        <v>5098</v>
      </c>
      <c r="I27" s="9">
        <f t="shared" si="5"/>
        <v>-16</v>
      </c>
      <c r="K27" s="1" t="s">
        <v>163</v>
      </c>
      <c r="L27" s="7">
        <v>5068</v>
      </c>
      <c r="M27" s="7">
        <v>5085</v>
      </c>
      <c r="N27" s="9">
        <f t="shared" si="6"/>
        <v>-17</v>
      </c>
      <c r="O27" s="7"/>
      <c r="P27" s="1" t="s">
        <v>163</v>
      </c>
      <c r="Q27" s="7">
        <v>5104</v>
      </c>
      <c r="R27" s="7">
        <v>5118</v>
      </c>
      <c r="S27" s="9">
        <f t="shared" si="7"/>
        <v>-14</v>
      </c>
    </row>
    <row r="28" spans="1:22" x14ac:dyDescent="0.25">
      <c r="A28" s="1" t="s">
        <v>164</v>
      </c>
      <c r="B28" s="7">
        <v>5273</v>
      </c>
      <c r="C28" s="7">
        <v>5291</v>
      </c>
      <c r="D28" s="9">
        <f t="shared" si="4"/>
        <v>-18</v>
      </c>
      <c r="F28" s="1" t="s">
        <v>164</v>
      </c>
      <c r="G28" s="7">
        <v>5497</v>
      </c>
      <c r="H28" s="7">
        <v>5514</v>
      </c>
      <c r="I28" s="9">
        <f t="shared" si="5"/>
        <v>-17</v>
      </c>
      <c r="K28" s="1" t="s">
        <v>164</v>
      </c>
      <c r="L28" s="7">
        <v>5501</v>
      </c>
      <c r="M28" s="7">
        <v>5518</v>
      </c>
      <c r="N28" s="9">
        <f t="shared" si="6"/>
        <v>-17</v>
      </c>
      <c r="O28" s="7"/>
      <c r="P28" s="1" t="s">
        <v>164</v>
      </c>
      <c r="Q28" s="7">
        <v>5539</v>
      </c>
      <c r="R28" s="7">
        <v>5554</v>
      </c>
      <c r="S28" s="9">
        <f t="shared" si="7"/>
        <v>-15</v>
      </c>
    </row>
    <row r="29" spans="1:22" x14ac:dyDescent="0.25">
      <c r="A29" s="1" t="s">
        <v>165</v>
      </c>
      <c r="B29" s="7">
        <v>5667</v>
      </c>
      <c r="C29" s="7">
        <v>5684</v>
      </c>
      <c r="D29" s="9">
        <f t="shared" si="4"/>
        <v>-17</v>
      </c>
      <c r="F29" s="1" t="s">
        <v>165</v>
      </c>
      <c r="G29" s="7">
        <v>5913</v>
      </c>
      <c r="H29" s="7">
        <v>5927</v>
      </c>
      <c r="I29" s="9">
        <f t="shared" si="5"/>
        <v>-14</v>
      </c>
      <c r="K29" s="1" t="s">
        <v>165</v>
      </c>
      <c r="L29" s="7">
        <v>5952</v>
      </c>
      <c r="M29" s="7">
        <v>5968</v>
      </c>
      <c r="N29" s="9">
        <f t="shared" si="6"/>
        <v>-16</v>
      </c>
      <c r="O29" s="7"/>
      <c r="P29" s="1" t="s">
        <v>165</v>
      </c>
      <c r="Q29" s="7">
        <v>5970</v>
      </c>
      <c r="R29" s="7">
        <v>5987</v>
      </c>
      <c r="S29" s="9">
        <f t="shared" si="7"/>
        <v>-17</v>
      </c>
    </row>
    <row r="30" spans="1:22" x14ac:dyDescent="0.25">
      <c r="A30" s="1" t="s">
        <v>166</v>
      </c>
      <c r="B30" s="7">
        <v>6076</v>
      </c>
      <c r="C30" s="7">
        <v>6091</v>
      </c>
      <c r="D30" s="9">
        <f t="shared" si="4"/>
        <v>-15</v>
      </c>
      <c r="F30" s="1" t="s">
        <v>166</v>
      </c>
      <c r="G30" s="7">
        <v>6367</v>
      </c>
      <c r="H30" s="7">
        <v>6384</v>
      </c>
      <c r="I30" s="9">
        <f t="shared" si="5"/>
        <v>-17</v>
      </c>
      <c r="K30" s="1" t="s">
        <v>166</v>
      </c>
      <c r="L30" s="7">
        <v>6397</v>
      </c>
      <c r="M30" s="7">
        <v>6411</v>
      </c>
      <c r="N30" s="9">
        <f t="shared" si="6"/>
        <v>-14</v>
      </c>
      <c r="O30" s="7"/>
      <c r="P30" s="1" t="s">
        <v>166</v>
      </c>
      <c r="Q30" s="7">
        <v>6413</v>
      </c>
      <c r="R30" s="7">
        <v>6428</v>
      </c>
      <c r="S30" s="9">
        <f t="shared" si="7"/>
        <v>-15</v>
      </c>
    </row>
    <row r="31" spans="1:22" x14ac:dyDescent="0.25">
      <c r="A31" s="1" t="s">
        <v>167</v>
      </c>
      <c r="B31" s="7">
        <v>6483</v>
      </c>
      <c r="C31" s="7">
        <v>6498</v>
      </c>
      <c r="D31" s="9">
        <f t="shared" si="4"/>
        <v>-15</v>
      </c>
      <c r="F31" s="1" t="s">
        <v>167</v>
      </c>
      <c r="G31" s="7">
        <v>6770</v>
      </c>
      <c r="H31" s="7">
        <v>6787</v>
      </c>
      <c r="I31" s="9">
        <f t="shared" si="5"/>
        <v>-17</v>
      </c>
      <c r="K31" s="1" t="s">
        <v>167</v>
      </c>
      <c r="L31" s="7">
        <v>6837</v>
      </c>
      <c r="M31" s="7">
        <v>6852</v>
      </c>
      <c r="N31" s="9">
        <f t="shared" si="6"/>
        <v>-15</v>
      </c>
      <c r="O31" s="7"/>
      <c r="P31" s="1" t="s">
        <v>167</v>
      </c>
      <c r="Q31" s="7">
        <v>6866</v>
      </c>
      <c r="R31" s="7">
        <v>6880</v>
      </c>
      <c r="S31" s="9">
        <f t="shared" si="7"/>
        <v>-14</v>
      </c>
    </row>
    <row r="32" spans="1:22" x14ac:dyDescent="0.25">
      <c r="A32" s="1" t="s">
        <v>168</v>
      </c>
      <c r="B32" s="7">
        <v>6886</v>
      </c>
      <c r="C32" s="7">
        <v>6900</v>
      </c>
      <c r="D32" s="9">
        <f t="shared" si="4"/>
        <v>-14</v>
      </c>
      <c r="F32" s="1" t="s">
        <v>168</v>
      </c>
      <c r="G32" s="7">
        <v>7180</v>
      </c>
      <c r="H32" s="7">
        <v>7193</v>
      </c>
      <c r="I32" s="9">
        <f t="shared" si="5"/>
        <v>-13</v>
      </c>
      <c r="K32" s="1" t="s">
        <v>168</v>
      </c>
      <c r="L32" s="7">
        <v>7259</v>
      </c>
      <c r="M32" s="7">
        <v>7273</v>
      </c>
      <c r="N32" s="9">
        <f t="shared" si="6"/>
        <v>-14</v>
      </c>
      <c r="O32" s="7"/>
      <c r="P32" s="1" t="s">
        <v>168</v>
      </c>
      <c r="Q32" s="7">
        <v>7295</v>
      </c>
      <c r="R32" s="7">
        <v>7310</v>
      </c>
      <c r="S32" s="9">
        <f t="shared" si="7"/>
        <v>-15</v>
      </c>
    </row>
    <row r="33" spans="1:22" x14ac:dyDescent="0.25">
      <c r="A33" s="1" t="s">
        <v>169</v>
      </c>
      <c r="B33" s="7">
        <v>7309</v>
      </c>
      <c r="C33" s="7">
        <v>7323</v>
      </c>
      <c r="D33" s="9">
        <f t="shared" si="4"/>
        <v>-14</v>
      </c>
      <c r="F33" s="1" t="s">
        <v>169</v>
      </c>
      <c r="G33" s="7">
        <v>7601</v>
      </c>
      <c r="H33" s="7">
        <v>7617</v>
      </c>
      <c r="I33" s="9">
        <f t="shared" si="5"/>
        <v>-16</v>
      </c>
      <c r="K33" s="1" t="s">
        <v>169</v>
      </c>
      <c r="L33" s="7">
        <v>7695</v>
      </c>
      <c r="M33" s="7">
        <v>7710</v>
      </c>
      <c r="N33" s="9">
        <f t="shared" si="6"/>
        <v>-15</v>
      </c>
      <c r="O33" s="7"/>
      <c r="P33" s="1" t="s">
        <v>169</v>
      </c>
      <c r="Q33" s="7">
        <v>7729</v>
      </c>
      <c r="R33" s="7">
        <v>7741</v>
      </c>
      <c r="S33" s="9">
        <f t="shared" si="7"/>
        <v>-12</v>
      </c>
    </row>
    <row r="34" spans="1:22" x14ac:dyDescent="0.25">
      <c r="A34" s="7"/>
      <c r="F34" s="7"/>
      <c r="K34" s="7"/>
      <c r="P34" s="7"/>
    </row>
    <row r="35" spans="1:22" x14ac:dyDescent="0.25">
      <c r="C35" s="6" t="s">
        <v>5</v>
      </c>
      <c r="D35" s="10">
        <f>AVERAGE(D24:D33)</f>
        <v>-15.4</v>
      </c>
      <c r="H35" s="6" t="s">
        <v>5</v>
      </c>
      <c r="I35" s="10">
        <f>AVERAGE(I24:I33)</f>
        <v>-15.7</v>
      </c>
      <c r="M35" s="6" t="s">
        <v>5</v>
      </c>
      <c r="N35" s="10">
        <f>AVERAGE(N24:N33)</f>
        <v>-15.5</v>
      </c>
      <c r="R35" s="6" t="s">
        <v>5</v>
      </c>
      <c r="S35" s="10">
        <f>AVERAGE(S24:S33)</f>
        <v>-14.7</v>
      </c>
      <c r="U35" s="6" t="s">
        <v>5</v>
      </c>
      <c r="V35" s="9">
        <f>AVERAGE(S24:S33,N24:N33,I24:I33,D24:D33)</f>
        <v>-15.324999999999999</v>
      </c>
    </row>
    <row r="36" spans="1:22" x14ac:dyDescent="0.25">
      <c r="A36" s="9"/>
      <c r="C36" s="6" t="s">
        <v>6</v>
      </c>
      <c r="D36" s="9">
        <f>MAX(D24:D33)</f>
        <v>-14</v>
      </c>
      <c r="F36" s="9"/>
      <c r="H36" s="6" t="s">
        <v>6</v>
      </c>
      <c r="I36" s="9">
        <f>MAX(I24:I33)</f>
        <v>-13</v>
      </c>
      <c r="K36" s="9"/>
      <c r="M36" s="6" t="s">
        <v>6</v>
      </c>
      <c r="N36" s="9">
        <f>MAX(N24:N33)</f>
        <v>-14</v>
      </c>
      <c r="P36" s="9"/>
      <c r="R36" s="6" t="s">
        <v>6</v>
      </c>
      <c r="S36" s="9">
        <f>MAX(S24:S33)</f>
        <v>-12</v>
      </c>
      <c r="U36" s="6" t="s">
        <v>6</v>
      </c>
      <c r="V36" s="9">
        <f>MAX(S24:S33,N24:N33,I24:I33,D24:D33)</f>
        <v>-12</v>
      </c>
    </row>
    <row r="37" spans="1:22" x14ac:dyDescent="0.25">
      <c r="C37" s="6" t="s">
        <v>4</v>
      </c>
      <c r="D37" s="10">
        <f>MIN(D24:D33)</f>
        <v>-18</v>
      </c>
      <c r="H37" s="6" t="s">
        <v>4</v>
      </c>
      <c r="I37" s="10">
        <f>MIN(I24:I33)</f>
        <v>-17</v>
      </c>
      <c r="M37" s="6" t="s">
        <v>4</v>
      </c>
      <c r="N37" s="10">
        <f>MIN(N24:N33)</f>
        <v>-17</v>
      </c>
      <c r="R37" s="6" t="s">
        <v>4</v>
      </c>
      <c r="S37" s="10">
        <f>MIN(S24:S33)</f>
        <v>-18</v>
      </c>
      <c r="U37" s="6" t="s">
        <v>4</v>
      </c>
      <c r="V37" s="9">
        <f>MIN(S24:S33,N24:N33,I24:I33,D24:D33)</f>
        <v>-18</v>
      </c>
    </row>
    <row r="39" spans="1:22" x14ac:dyDescent="0.25">
      <c r="A39" s="2" t="s">
        <v>152</v>
      </c>
      <c r="B39" s="3"/>
      <c r="F39" s="2"/>
      <c r="G39" s="3"/>
      <c r="K39" s="2"/>
      <c r="L39" s="3"/>
      <c r="O39" s="3"/>
      <c r="P39" s="2"/>
      <c r="Q39" s="3"/>
    </row>
    <row r="41" spans="1:22" x14ac:dyDescent="0.25">
      <c r="A41" s="1" t="s">
        <v>160</v>
      </c>
      <c r="B41" s="7">
        <v>4666</v>
      </c>
      <c r="C41" s="7">
        <v>4681</v>
      </c>
      <c r="D41" s="9">
        <f t="shared" ref="D41:D50" si="8">B41 - C41</f>
        <v>-15</v>
      </c>
      <c r="F41" s="1" t="s">
        <v>160</v>
      </c>
      <c r="G41" s="7">
        <v>3782</v>
      </c>
      <c r="H41" s="7">
        <v>3796</v>
      </c>
      <c r="I41" s="9">
        <f t="shared" ref="I41:I50" si="9">G41 - H41</f>
        <v>-14</v>
      </c>
      <c r="K41" s="1" t="s">
        <v>160</v>
      </c>
      <c r="L41" s="7">
        <v>3935</v>
      </c>
      <c r="M41" s="7">
        <v>3950</v>
      </c>
      <c r="N41" s="9">
        <f t="shared" ref="N41:N50" si="10">L41 - M41</f>
        <v>-15</v>
      </c>
      <c r="O41" s="7"/>
      <c r="P41" s="1" t="s">
        <v>160</v>
      </c>
      <c r="Q41" s="7">
        <v>4010</v>
      </c>
      <c r="R41" s="7">
        <v>4024</v>
      </c>
      <c r="S41" s="9">
        <f t="shared" ref="S41:S50" si="11">Q41 - R41</f>
        <v>-14</v>
      </c>
    </row>
    <row r="42" spans="1:22" x14ac:dyDescent="0.25">
      <c r="A42" s="1" t="s">
        <v>161</v>
      </c>
      <c r="B42" s="7">
        <v>5054</v>
      </c>
      <c r="C42" s="7">
        <v>5069</v>
      </c>
      <c r="D42" s="9">
        <f t="shared" si="8"/>
        <v>-15</v>
      </c>
      <c r="F42" s="1" t="s">
        <v>161</v>
      </c>
      <c r="G42" s="7">
        <v>4168</v>
      </c>
      <c r="H42" s="7">
        <v>4182</v>
      </c>
      <c r="I42" s="9">
        <f t="shared" si="9"/>
        <v>-14</v>
      </c>
      <c r="K42" s="1" t="s">
        <v>161</v>
      </c>
      <c r="L42" s="7">
        <v>4317</v>
      </c>
      <c r="M42" s="7">
        <v>4331</v>
      </c>
      <c r="N42" s="9">
        <f t="shared" si="10"/>
        <v>-14</v>
      </c>
      <c r="O42" s="7"/>
      <c r="P42" s="1" t="s">
        <v>161</v>
      </c>
      <c r="Q42" s="7">
        <v>4416</v>
      </c>
      <c r="R42" s="7">
        <v>4431</v>
      </c>
      <c r="S42" s="9">
        <f t="shared" si="11"/>
        <v>-15</v>
      </c>
    </row>
    <row r="43" spans="1:22" x14ac:dyDescent="0.25">
      <c r="A43" s="1" t="s">
        <v>162</v>
      </c>
      <c r="B43" s="7">
        <v>5489</v>
      </c>
      <c r="C43" s="7">
        <v>5503</v>
      </c>
      <c r="D43" s="9">
        <f t="shared" si="8"/>
        <v>-14</v>
      </c>
      <c r="F43" s="1" t="s">
        <v>162</v>
      </c>
      <c r="G43" s="7">
        <v>4614</v>
      </c>
      <c r="H43" s="7">
        <v>4628</v>
      </c>
      <c r="I43" s="9">
        <f t="shared" si="9"/>
        <v>-14</v>
      </c>
      <c r="K43" s="1" t="s">
        <v>162</v>
      </c>
      <c r="L43" s="7">
        <v>4743</v>
      </c>
      <c r="M43" s="7">
        <v>4759</v>
      </c>
      <c r="N43" s="9">
        <f t="shared" si="10"/>
        <v>-16</v>
      </c>
      <c r="O43" s="7"/>
      <c r="P43" s="1" t="s">
        <v>162</v>
      </c>
      <c r="Q43" s="7">
        <v>4828</v>
      </c>
      <c r="R43" s="7">
        <v>4842</v>
      </c>
      <c r="S43" s="9">
        <f t="shared" si="11"/>
        <v>-14</v>
      </c>
    </row>
    <row r="44" spans="1:22" x14ac:dyDescent="0.25">
      <c r="A44" s="1" t="s">
        <v>163</v>
      </c>
      <c r="B44" s="7">
        <v>5911</v>
      </c>
      <c r="C44" s="7">
        <v>5926</v>
      </c>
      <c r="D44" s="9">
        <f t="shared" si="8"/>
        <v>-15</v>
      </c>
      <c r="F44" s="1" t="s">
        <v>163</v>
      </c>
      <c r="G44" s="7">
        <v>5043</v>
      </c>
      <c r="H44" s="7">
        <v>5057</v>
      </c>
      <c r="I44" s="9">
        <f t="shared" si="9"/>
        <v>-14</v>
      </c>
      <c r="K44" s="1" t="s">
        <v>163</v>
      </c>
      <c r="L44" s="7">
        <v>5162</v>
      </c>
      <c r="M44" s="7">
        <v>5177</v>
      </c>
      <c r="N44" s="9">
        <f t="shared" si="10"/>
        <v>-15</v>
      </c>
      <c r="O44" s="7"/>
      <c r="P44" s="1" t="s">
        <v>163</v>
      </c>
      <c r="Q44" s="7">
        <v>5257</v>
      </c>
      <c r="R44" s="7">
        <v>5270</v>
      </c>
      <c r="S44" s="9">
        <f t="shared" si="11"/>
        <v>-13</v>
      </c>
    </row>
    <row r="45" spans="1:22" x14ac:dyDescent="0.25">
      <c r="A45" s="1" t="s">
        <v>164</v>
      </c>
      <c r="B45" s="7">
        <v>6385</v>
      </c>
      <c r="C45" s="7">
        <v>6399</v>
      </c>
      <c r="D45" s="9">
        <f t="shared" si="8"/>
        <v>-14</v>
      </c>
      <c r="F45" s="1" t="s">
        <v>164</v>
      </c>
      <c r="G45" s="7">
        <v>5486</v>
      </c>
      <c r="H45" s="7">
        <v>5501</v>
      </c>
      <c r="I45" s="9">
        <f t="shared" si="9"/>
        <v>-15</v>
      </c>
      <c r="K45" s="1" t="s">
        <v>164</v>
      </c>
      <c r="L45" s="7">
        <v>5576</v>
      </c>
      <c r="M45" s="7">
        <v>5592</v>
      </c>
      <c r="N45" s="9">
        <f t="shared" si="10"/>
        <v>-16</v>
      </c>
      <c r="O45" s="7"/>
      <c r="P45" s="1" t="s">
        <v>164</v>
      </c>
      <c r="Q45" s="7">
        <v>5676</v>
      </c>
      <c r="R45" s="7">
        <v>5692</v>
      </c>
      <c r="S45" s="9">
        <f t="shared" si="11"/>
        <v>-16</v>
      </c>
    </row>
    <row r="46" spans="1:22" x14ac:dyDescent="0.25">
      <c r="A46" s="1" t="s">
        <v>165</v>
      </c>
      <c r="B46" s="7">
        <v>6829</v>
      </c>
      <c r="C46" s="7">
        <v>6844</v>
      </c>
      <c r="D46" s="9">
        <f t="shared" si="8"/>
        <v>-15</v>
      </c>
      <c r="F46" s="1" t="s">
        <v>165</v>
      </c>
      <c r="G46" s="7">
        <v>5884</v>
      </c>
      <c r="H46" s="7">
        <v>5898</v>
      </c>
      <c r="I46" s="9">
        <f t="shared" si="9"/>
        <v>-14</v>
      </c>
      <c r="K46" s="1" t="s">
        <v>165</v>
      </c>
      <c r="L46" s="7">
        <v>5982</v>
      </c>
      <c r="M46" s="7">
        <v>5998</v>
      </c>
      <c r="N46" s="9">
        <f t="shared" si="10"/>
        <v>-16</v>
      </c>
      <c r="O46" s="7"/>
      <c r="P46" s="1" t="s">
        <v>165</v>
      </c>
      <c r="Q46" s="7">
        <v>6098</v>
      </c>
      <c r="R46" s="7">
        <v>6112</v>
      </c>
      <c r="S46" s="9">
        <f t="shared" si="11"/>
        <v>-14</v>
      </c>
    </row>
    <row r="47" spans="1:22" x14ac:dyDescent="0.25">
      <c r="A47" s="1" t="s">
        <v>166</v>
      </c>
      <c r="B47" s="7">
        <v>7253</v>
      </c>
      <c r="C47" s="7">
        <v>7267</v>
      </c>
      <c r="D47" s="9">
        <f t="shared" si="8"/>
        <v>-14</v>
      </c>
      <c r="F47" s="1" t="s">
        <v>166</v>
      </c>
      <c r="G47" s="7">
        <v>6351</v>
      </c>
      <c r="H47" s="7">
        <v>6367</v>
      </c>
      <c r="I47" s="9">
        <f t="shared" si="9"/>
        <v>-16</v>
      </c>
      <c r="K47" s="1" t="s">
        <v>166</v>
      </c>
      <c r="L47" s="7">
        <v>6397</v>
      </c>
      <c r="M47" s="7">
        <v>6412</v>
      </c>
      <c r="N47" s="9">
        <f t="shared" si="10"/>
        <v>-15</v>
      </c>
      <c r="O47" s="7"/>
      <c r="P47" s="1" t="s">
        <v>166</v>
      </c>
      <c r="Q47" s="7">
        <v>6549</v>
      </c>
      <c r="R47" s="7">
        <v>6564</v>
      </c>
      <c r="S47" s="9">
        <f t="shared" si="11"/>
        <v>-15</v>
      </c>
    </row>
    <row r="48" spans="1:22" x14ac:dyDescent="0.25">
      <c r="A48" s="1" t="s">
        <v>167</v>
      </c>
      <c r="B48" s="7">
        <v>7675</v>
      </c>
      <c r="C48" s="7">
        <v>7689</v>
      </c>
      <c r="D48" s="9">
        <f t="shared" si="8"/>
        <v>-14</v>
      </c>
      <c r="F48" s="1" t="s">
        <v>167</v>
      </c>
      <c r="G48" s="7">
        <v>6799</v>
      </c>
      <c r="H48" s="7">
        <v>6813</v>
      </c>
      <c r="I48" s="9">
        <f t="shared" si="9"/>
        <v>-14</v>
      </c>
      <c r="K48" s="1" t="s">
        <v>167</v>
      </c>
      <c r="L48" s="7">
        <v>6786</v>
      </c>
      <c r="M48" s="7">
        <v>6801</v>
      </c>
      <c r="N48" s="9">
        <f t="shared" si="10"/>
        <v>-15</v>
      </c>
      <c r="O48" s="7"/>
      <c r="P48" s="1" t="s">
        <v>167</v>
      </c>
      <c r="Q48" s="7">
        <v>6962</v>
      </c>
      <c r="R48" s="7">
        <v>6977</v>
      </c>
      <c r="S48" s="9">
        <f t="shared" si="11"/>
        <v>-15</v>
      </c>
    </row>
    <row r="49" spans="1:22" x14ac:dyDescent="0.25">
      <c r="A49" s="1" t="s">
        <v>168</v>
      </c>
      <c r="B49" s="7">
        <v>8097</v>
      </c>
      <c r="C49" s="7">
        <v>8111</v>
      </c>
      <c r="D49" s="9">
        <f t="shared" si="8"/>
        <v>-14</v>
      </c>
      <c r="F49" s="1" t="s">
        <v>168</v>
      </c>
      <c r="G49" s="7">
        <v>7236</v>
      </c>
      <c r="H49" s="7">
        <v>7250</v>
      </c>
      <c r="I49" s="9">
        <f t="shared" si="9"/>
        <v>-14</v>
      </c>
      <c r="K49" s="1" t="s">
        <v>168</v>
      </c>
      <c r="L49" s="7">
        <v>7176</v>
      </c>
      <c r="M49" s="7">
        <v>7191</v>
      </c>
      <c r="N49" s="9">
        <f t="shared" si="10"/>
        <v>-15</v>
      </c>
      <c r="O49" s="7"/>
      <c r="P49" s="1" t="s">
        <v>168</v>
      </c>
      <c r="Q49" s="7">
        <v>7391</v>
      </c>
      <c r="R49" s="7">
        <v>7406</v>
      </c>
      <c r="S49" s="9">
        <f t="shared" si="11"/>
        <v>-15</v>
      </c>
    </row>
    <row r="50" spans="1:22" x14ac:dyDescent="0.25">
      <c r="A50" s="1" t="s">
        <v>169</v>
      </c>
      <c r="B50" s="7">
        <v>8530</v>
      </c>
      <c r="C50" s="7">
        <v>8545</v>
      </c>
      <c r="D50" s="9">
        <f t="shared" si="8"/>
        <v>-15</v>
      </c>
      <c r="F50" s="1" t="s">
        <v>169</v>
      </c>
      <c r="G50" s="7">
        <v>7678</v>
      </c>
      <c r="H50" s="7">
        <v>7693</v>
      </c>
      <c r="I50" s="9">
        <f t="shared" si="9"/>
        <v>-15</v>
      </c>
      <c r="K50" s="1" t="s">
        <v>169</v>
      </c>
      <c r="L50" s="7">
        <v>7606</v>
      </c>
      <c r="M50" s="7">
        <v>7621</v>
      </c>
      <c r="N50" s="9">
        <f t="shared" si="10"/>
        <v>-15</v>
      </c>
      <c r="O50" s="7"/>
      <c r="P50" s="1" t="s">
        <v>169</v>
      </c>
      <c r="Q50" s="7">
        <v>7824</v>
      </c>
      <c r="R50" s="7">
        <v>7839</v>
      </c>
      <c r="S50" s="9">
        <f t="shared" si="11"/>
        <v>-15</v>
      </c>
    </row>
    <row r="51" spans="1:22" x14ac:dyDescent="0.25">
      <c r="A51" s="7"/>
      <c r="F51" s="7"/>
      <c r="K51" s="7"/>
      <c r="P51" s="7"/>
    </row>
    <row r="52" spans="1:22" x14ac:dyDescent="0.25">
      <c r="C52" s="6" t="s">
        <v>5</v>
      </c>
      <c r="D52" s="10">
        <f>AVERAGE(D41:D50)</f>
        <v>-14.5</v>
      </c>
      <c r="H52" s="6" t="s">
        <v>5</v>
      </c>
      <c r="I52" s="10">
        <f>AVERAGE(I41:I50)</f>
        <v>-14.4</v>
      </c>
      <c r="M52" s="6" t="s">
        <v>5</v>
      </c>
      <c r="N52" s="10">
        <f>AVERAGE(N41:N50)</f>
        <v>-15.2</v>
      </c>
      <c r="R52" s="6" t="s">
        <v>5</v>
      </c>
      <c r="S52" s="10">
        <f>AVERAGE(S41:S50)</f>
        <v>-14.6</v>
      </c>
      <c r="U52" s="6" t="s">
        <v>5</v>
      </c>
      <c r="V52" s="9">
        <f>AVERAGE(S41:S50,N41:N50,I41:I50,D41:D50)</f>
        <v>-14.675000000000001</v>
      </c>
    </row>
    <row r="53" spans="1:22" x14ac:dyDescent="0.25">
      <c r="A53" s="9"/>
      <c r="C53" s="6" t="s">
        <v>6</v>
      </c>
      <c r="D53" s="9">
        <f>MAX(D41:D50)</f>
        <v>-14</v>
      </c>
      <c r="F53" s="9"/>
      <c r="H53" s="6" t="s">
        <v>6</v>
      </c>
      <c r="I53" s="9">
        <f>MAX(I41:I50)</f>
        <v>-14</v>
      </c>
      <c r="K53" s="9"/>
      <c r="M53" s="6" t="s">
        <v>6</v>
      </c>
      <c r="N53" s="9">
        <f>MAX(N41:N50)</f>
        <v>-14</v>
      </c>
      <c r="P53" s="9"/>
      <c r="R53" s="6" t="s">
        <v>6</v>
      </c>
      <c r="S53" s="9">
        <f>MAX(S41:S50)</f>
        <v>-13</v>
      </c>
      <c r="U53" s="6" t="s">
        <v>6</v>
      </c>
      <c r="V53" s="9">
        <f>MAX(S41:S50,N41:N50,I41:I50,D41:D50)</f>
        <v>-13</v>
      </c>
    </row>
    <row r="54" spans="1:22" x14ac:dyDescent="0.25">
      <c r="C54" s="6" t="s">
        <v>4</v>
      </c>
      <c r="D54" s="10">
        <f>MIN(D41:D50)</f>
        <v>-15</v>
      </c>
      <c r="H54" s="6" t="s">
        <v>4</v>
      </c>
      <c r="I54" s="10">
        <f>MIN(I41:I50)</f>
        <v>-16</v>
      </c>
      <c r="M54" s="6" t="s">
        <v>4</v>
      </c>
      <c r="N54" s="10">
        <f>MIN(N41:N50)</f>
        <v>-16</v>
      </c>
      <c r="R54" s="6" t="s">
        <v>4</v>
      </c>
      <c r="S54" s="10">
        <f>MIN(S41:S50)</f>
        <v>-16</v>
      </c>
      <c r="U54" s="6" t="s">
        <v>4</v>
      </c>
      <c r="V54" s="9">
        <f>MIN(S41:S50,N41:N50,I41:I50,D41:D50)</f>
        <v>-16</v>
      </c>
    </row>
    <row r="56" spans="1:22" x14ac:dyDescent="0.25">
      <c r="A56" s="2" t="s">
        <v>151</v>
      </c>
      <c r="B56" s="3"/>
      <c r="F56" s="2"/>
      <c r="G56" s="3"/>
      <c r="K56" s="2"/>
      <c r="L56" s="3"/>
      <c r="O56" s="3"/>
      <c r="P56" s="2"/>
      <c r="Q56" s="3"/>
    </row>
    <row r="58" spans="1:22" x14ac:dyDescent="0.25">
      <c r="A58" s="1" t="s">
        <v>160</v>
      </c>
      <c r="B58" s="7">
        <v>3769</v>
      </c>
      <c r="C58" s="7">
        <v>3784</v>
      </c>
      <c r="D58" s="9">
        <f t="shared" ref="D58:D67" si="12">B58 - C58</f>
        <v>-15</v>
      </c>
      <c r="F58" s="1" t="s">
        <v>160</v>
      </c>
      <c r="G58" s="7">
        <v>3221</v>
      </c>
      <c r="H58" s="7">
        <v>3234</v>
      </c>
      <c r="I58" s="9">
        <f t="shared" ref="I58:I67" si="13">G58 - H58</f>
        <v>-13</v>
      </c>
      <c r="K58" s="1" t="s">
        <v>160</v>
      </c>
      <c r="L58" s="7">
        <v>4127</v>
      </c>
      <c r="M58" s="7">
        <v>4141</v>
      </c>
      <c r="N58" s="9">
        <f t="shared" ref="N58:N67" si="14">L58 - M58</f>
        <v>-14</v>
      </c>
      <c r="O58" s="7"/>
      <c r="P58" s="1" t="s">
        <v>160</v>
      </c>
      <c r="Q58" s="7">
        <v>4486</v>
      </c>
      <c r="R58" s="7">
        <v>4500</v>
      </c>
      <c r="S58" s="9">
        <f t="shared" ref="S58:S67" si="15">Q58 - R58</f>
        <v>-14</v>
      </c>
    </row>
    <row r="59" spans="1:22" x14ac:dyDescent="0.25">
      <c r="A59" s="1" t="s">
        <v>161</v>
      </c>
      <c r="B59" s="7">
        <v>4141</v>
      </c>
      <c r="C59" s="7">
        <v>4156</v>
      </c>
      <c r="D59" s="9">
        <f t="shared" si="12"/>
        <v>-15</v>
      </c>
      <c r="F59" s="1" t="s">
        <v>161</v>
      </c>
      <c r="G59" s="7">
        <v>3645</v>
      </c>
      <c r="H59" s="7">
        <v>3659</v>
      </c>
      <c r="I59" s="9">
        <f t="shared" si="13"/>
        <v>-14</v>
      </c>
      <c r="K59" s="1" t="s">
        <v>161</v>
      </c>
      <c r="L59" s="7">
        <v>4552</v>
      </c>
      <c r="M59" s="7">
        <v>4567</v>
      </c>
      <c r="N59" s="9">
        <f t="shared" si="14"/>
        <v>-15</v>
      </c>
      <c r="O59" s="7"/>
      <c r="P59" s="1" t="s">
        <v>161</v>
      </c>
      <c r="Q59" s="7">
        <v>4889</v>
      </c>
      <c r="R59" s="7">
        <v>4904</v>
      </c>
      <c r="S59" s="9">
        <f t="shared" si="15"/>
        <v>-15</v>
      </c>
    </row>
    <row r="60" spans="1:22" x14ac:dyDescent="0.25">
      <c r="A60" s="1" t="s">
        <v>162</v>
      </c>
      <c r="B60" s="7">
        <v>4535</v>
      </c>
      <c r="C60" s="7">
        <v>4550</v>
      </c>
      <c r="D60" s="9">
        <f t="shared" si="12"/>
        <v>-15</v>
      </c>
      <c r="F60" s="1" t="s">
        <v>162</v>
      </c>
      <c r="G60" s="7">
        <v>4074</v>
      </c>
      <c r="H60" s="7">
        <v>4087</v>
      </c>
      <c r="I60" s="9">
        <f t="shared" si="13"/>
        <v>-13</v>
      </c>
      <c r="K60" s="1" t="s">
        <v>162</v>
      </c>
      <c r="L60" s="7">
        <v>4968</v>
      </c>
      <c r="M60" s="7">
        <v>4983</v>
      </c>
      <c r="N60" s="9">
        <f t="shared" si="14"/>
        <v>-15</v>
      </c>
      <c r="O60" s="7"/>
      <c r="P60" s="1" t="s">
        <v>162</v>
      </c>
      <c r="Q60" s="7">
        <v>5333</v>
      </c>
      <c r="R60" s="7">
        <v>5349</v>
      </c>
      <c r="S60" s="9">
        <f t="shared" si="15"/>
        <v>-16</v>
      </c>
    </row>
    <row r="61" spans="1:22" x14ac:dyDescent="0.25">
      <c r="A61" s="1" t="s">
        <v>163</v>
      </c>
      <c r="B61" s="7">
        <v>4947</v>
      </c>
      <c r="C61" s="7">
        <v>4963</v>
      </c>
      <c r="D61" s="9">
        <f t="shared" si="12"/>
        <v>-16</v>
      </c>
      <c r="F61" s="1" t="s">
        <v>163</v>
      </c>
      <c r="G61" s="7">
        <v>4496</v>
      </c>
      <c r="H61" s="7">
        <v>4511</v>
      </c>
      <c r="I61" s="9">
        <f t="shared" si="13"/>
        <v>-15</v>
      </c>
      <c r="K61" s="1" t="s">
        <v>163</v>
      </c>
      <c r="L61" s="7">
        <v>5363</v>
      </c>
      <c r="M61" s="7">
        <v>5378</v>
      </c>
      <c r="N61" s="9">
        <f t="shared" si="14"/>
        <v>-15</v>
      </c>
      <c r="O61" s="7"/>
      <c r="P61" s="1" t="s">
        <v>163</v>
      </c>
      <c r="Q61" s="7">
        <v>5738</v>
      </c>
      <c r="R61" s="7">
        <v>5753</v>
      </c>
      <c r="S61" s="9">
        <f t="shared" si="15"/>
        <v>-15</v>
      </c>
    </row>
    <row r="62" spans="1:22" x14ac:dyDescent="0.25">
      <c r="A62" s="1" t="s">
        <v>164</v>
      </c>
      <c r="B62" s="7">
        <v>5349</v>
      </c>
      <c r="C62" s="7">
        <v>5365</v>
      </c>
      <c r="D62" s="9">
        <f t="shared" si="12"/>
        <v>-16</v>
      </c>
      <c r="F62" s="1" t="s">
        <v>164</v>
      </c>
      <c r="G62" s="7">
        <v>4919</v>
      </c>
      <c r="H62" s="7">
        <v>4934</v>
      </c>
      <c r="I62" s="9">
        <f t="shared" si="13"/>
        <v>-15</v>
      </c>
      <c r="K62" s="1" t="s">
        <v>164</v>
      </c>
      <c r="L62" s="7">
        <v>5775</v>
      </c>
      <c r="M62" s="7">
        <v>5792</v>
      </c>
      <c r="N62" s="9">
        <f t="shared" si="14"/>
        <v>-17</v>
      </c>
      <c r="O62" s="7"/>
      <c r="P62" s="1" t="s">
        <v>164</v>
      </c>
      <c r="Q62" s="7">
        <v>6170</v>
      </c>
      <c r="R62" s="7">
        <v>6185</v>
      </c>
      <c r="S62" s="9">
        <f t="shared" si="15"/>
        <v>-15</v>
      </c>
    </row>
    <row r="63" spans="1:22" x14ac:dyDescent="0.25">
      <c r="A63" s="1" t="s">
        <v>165</v>
      </c>
      <c r="B63" s="7">
        <v>5778</v>
      </c>
      <c r="C63" s="7">
        <v>5794</v>
      </c>
      <c r="D63" s="9">
        <f t="shared" si="12"/>
        <v>-16</v>
      </c>
      <c r="F63" s="1" t="s">
        <v>165</v>
      </c>
      <c r="G63" s="7">
        <v>5329</v>
      </c>
      <c r="H63" s="7">
        <v>5343</v>
      </c>
      <c r="I63" s="9">
        <f t="shared" si="13"/>
        <v>-14</v>
      </c>
      <c r="K63" s="1" t="s">
        <v>165</v>
      </c>
      <c r="L63" s="7">
        <v>6216</v>
      </c>
      <c r="M63" s="7">
        <v>6229</v>
      </c>
      <c r="N63" s="9">
        <f t="shared" si="14"/>
        <v>-13</v>
      </c>
      <c r="O63" s="7"/>
      <c r="P63" s="1" t="s">
        <v>165</v>
      </c>
      <c r="Q63" s="7">
        <v>6611</v>
      </c>
      <c r="R63" s="7">
        <v>6625</v>
      </c>
      <c r="S63" s="9">
        <f t="shared" si="15"/>
        <v>-14</v>
      </c>
    </row>
    <row r="64" spans="1:22" x14ac:dyDescent="0.25">
      <c r="A64" s="1" t="s">
        <v>166</v>
      </c>
      <c r="B64" s="7">
        <v>6208</v>
      </c>
      <c r="C64" s="7">
        <v>6223</v>
      </c>
      <c r="D64" s="9">
        <f t="shared" si="12"/>
        <v>-15</v>
      </c>
      <c r="F64" s="1" t="s">
        <v>166</v>
      </c>
      <c r="G64" s="7">
        <v>5762</v>
      </c>
      <c r="H64" s="7">
        <v>5774</v>
      </c>
      <c r="I64" s="9">
        <f t="shared" si="13"/>
        <v>-12</v>
      </c>
      <c r="K64" s="1" t="s">
        <v>166</v>
      </c>
      <c r="L64" s="7">
        <v>6630</v>
      </c>
      <c r="M64" s="7">
        <v>6645</v>
      </c>
      <c r="N64" s="9">
        <f t="shared" si="14"/>
        <v>-15</v>
      </c>
      <c r="O64" s="7"/>
      <c r="P64" s="1" t="s">
        <v>166</v>
      </c>
      <c r="Q64" s="7">
        <v>7034</v>
      </c>
      <c r="R64" s="7">
        <v>7048</v>
      </c>
      <c r="S64" s="9">
        <f t="shared" si="15"/>
        <v>-14</v>
      </c>
    </row>
    <row r="65" spans="1:22" x14ac:dyDescent="0.25">
      <c r="A65" s="1" t="s">
        <v>167</v>
      </c>
      <c r="B65" s="7">
        <v>6631</v>
      </c>
      <c r="C65" s="7">
        <v>6647</v>
      </c>
      <c r="D65" s="9">
        <f t="shared" si="12"/>
        <v>-16</v>
      </c>
      <c r="F65" s="1" t="s">
        <v>167</v>
      </c>
      <c r="G65" s="7">
        <v>6207</v>
      </c>
      <c r="H65" s="7">
        <v>6221</v>
      </c>
      <c r="I65" s="9">
        <f t="shared" si="13"/>
        <v>-14</v>
      </c>
      <c r="K65" s="1" t="s">
        <v>167</v>
      </c>
      <c r="L65" s="7">
        <v>7018</v>
      </c>
      <c r="M65" s="7">
        <v>7032</v>
      </c>
      <c r="N65" s="9">
        <f t="shared" si="14"/>
        <v>-14</v>
      </c>
      <c r="O65" s="7"/>
      <c r="P65" s="1" t="s">
        <v>167</v>
      </c>
      <c r="Q65" s="7">
        <v>7488</v>
      </c>
      <c r="R65" s="7">
        <v>7502</v>
      </c>
      <c r="S65" s="9">
        <f t="shared" si="15"/>
        <v>-14</v>
      </c>
    </row>
    <row r="66" spans="1:22" x14ac:dyDescent="0.25">
      <c r="A66" s="1" t="s">
        <v>168</v>
      </c>
      <c r="B66" s="7">
        <v>7103</v>
      </c>
      <c r="C66" s="7">
        <v>7118</v>
      </c>
      <c r="D66" s="9">
        <f t="shared" si="12"/>
        <v>-15</v>
      </c>
      <c r="F66" s="1" t="s">
        <v>168</v>
      </c>
      <c r="G66" s="7">
        <v>6639</v>
      </c>
      <c r="H66" s="7">
        <v>6654</v>
      </c>
      <c r="I66" s="9">
        <f t="shared" si="13"/>
        <v>-15</v>
      </c>
      <c r="K66" s="1" t="s">
        <v>168</v>
      </c>
      <c r="L66" s="7">
        <v>7428</v>
      </c>
      <c r="M66" s="7">
        <v>7443</v>
      </c>
      <c r="N66" s="9">
        <f t="shared" si="14"/>
        <v>-15</v>
      </c>
      <c r="O66" s="7"/>
      <c r="P66" s="1" t="s">
        <v>168</v>
      </c>
      <c r="Q66" s="7">
        <v>7954</v>
      </c>
      <c r="R66" s="7">
        <v>7969</v>
      </c>
      <c r="S66" s="9">
        <f t="shared" si="15"/>
        <v>-15</v>
      </c>
    </row>
    <row r="67" spans="1:22" x14ac:dyDescent="0.25">
      <c r="A67" s="1" t="s">
        <v>169</v>
      </c>
      <c r="B67" s="7">
        <v>7524</v>
      </c>
      <c r="C67" s="7">
        <v>7538</v>
      </c>
      <c r="D67" s="9">
        <f t="shared" si="12"/>
        <v>-14</v>
      </c>
      <c r="F67" s="1" t="s">
        <v>169</v>
      </c>
      <c r="G67" s="7">
        <v>7074</v>
      </c>
      <c r="H67" s="7">
        <v>7090</v>
      </c>
      <c r="I67" s="9">
        <f t="shared" si="13"/>
        <v>-16</v>
      </c>
      <c r="K67" s="1" t="s">
        <v>169</v>
      </c>
      <c r="L67" s="7">
        <v>7838</v>
      </c>
      <c r="M67" s="7">
        <v>7852</v>
      </c>
      <c r="N67" s="9">
        <f t="shared" si="14"/>
        <v>-14</v>
      </c>
      <c r="O67" s="7"/>
      <c r="P67" s="1" t="s">
        <v>169</v>
      </c>
      <c r="Q67" s="7">
        <v>8401</v>
      </c>
      <c r="R67" s="7">
        <v>8416</v>
      </c>
      <c r="S67" s="9">
        <f t="shared" si="15"/>
        <v>-15</v>
      </c>
    </row>
    <row r="68" spans="1:22" x14ac:dyDescent="0.25">
      <c r="A68" s="7"/>
      <c r="F68" s="7"/>
      <c r="K68" s="7"/>
      <c r="P68" s="7"/>
    </row>
    <row r="69" spans="1:22" x14ac:dyDescent="0.25">
      <c r="C69" s="6" t="s">
        <v>5</v>
      </c>
      <c r="D69" s="10">
        <f>AVERAGE(D58:D67)</f>
        <v>-15.3</v>
      </c>
      <c r="H69" s="6" t="s">
        <v>5</v>
      </c>
      <c r="I69" s="10">
        <f>AVERAGE(I58:I67)</f>
        <v>-14.1</v>
      </c>
      <c r="M69" s="6" t="s">
        <v>5</v>
      </c>
      <c r="N69" s="10">
        <f>AVERAGE(N58:N67)</f>
        <v>-14.7</v>
      </c>
      <c r="R69" s="6" t="s">
        <v>5</v>
      </c>
      <c r="S69" s="10">
        <f>AVERAGE(S58:S67)</f>
        <v>-14.7</v>
      </c>
      <c r="U69" s="6" t="s">
        <v>5</v>
      </c>
      <c r="V69" s="9">
        <f>AVERAGE(S58:S67,N58:N67,I58:I67,D58:D67)</f>
        <v>-14.7</v>
      </c>
    </row>
    <row r="70" spans="1:22" x14ac:dyDescent="0.25">
      <c r="A70" s="9"/>
      <c r="C70" s="6" t="s">
        <v>6</v>
      </c>
      <c r="D70" s="9">
        <f>MAX(D58:D67)</f>
        <v>-14</v>
      </c>
      <c r="F70" s="9"/>
      <c r="H70" s="6" t="s">
        <v>6</v>
      </c>
      <c r="I70" s="9">
        <f>MAX(I58:I67)</f>
        <v>-12</v>
      </c>
      <c r="K70" s="9"/>
      <c r="M70" s="6" t="s">
        <v>6</v>
      </c>
      <c r="N70" s="9">
        <f>MAX(N58:N67)</f>
        <v>-13</v>
      </c>
      <c r="P70" s="9"/>
      <c r="R70" s="6" t="s">
        <v>6</v>
      </c>
      <c r="S70" s="9">
        <f>MAX(S58:S67)</f>
        <v>-14</v>
      </c>
      <c r="U70" s="6" t="s">
        <v>6</v>
      </c>
      <c r="V70" s="9">
        <f>MAX(S58:S67,N58:N67,I58:I67,D58:D67)</f>
        <v>-12</v>
      </c>
    </row>
    <row r="71" spans="1:22" x14ac:dyDescent="0.25">
      <c r="C71" s="6" t="s">
        <v>4</v>
      </c>
      <c r="D71" s="10">
        <f>MIN(D58:D67)</f>
        <v>-16</v>
      </c>
      <c r="H71" s="6" t="s">
        <v>4</v>
      </c>
      <c r="I71" s="10">
        <f>MIN(I58:I67)</f>
        <v>-16</v>
      </c>
      <c r="M71" s="6" t="s">
        <v>4</v>
      </c>
      <c r="N71" s="10">
        <f>MIN(N58:N67)</f>
        <v>-17</v>
      </c>
      <c r="R71" s="6" t="s">
        <v>4</v>
      </c>
      <c r="S71" s="10">
        <f>MIN(S58:S67)</f>
        <v>-16</v>
      </c>
      <c r="U71" s="6" t="s">
        <v>4</v>
      </c>
      <c r="V71" s="9">
        <f>MIN(S58:S67,N58:N67,I58:I67,D58:D67)</f>
        <v>-17</v>
      </c>
    </row>
    <row r="73" spans="1:22" x14ac:dyDescent="0.25">
      <c r="A73" s="2" t="s">
        <v>149</v>
      </c>
      <c r="B73" s="3"/>
      <c r="F73" s="2"/>
      <c r="G73" s="3"/>
      <c r="K73" s="2"/>
      <c r="L73" s="3"/>
      <c r="O73" s="3"/>
      <c r="P73" s="2"/>
      <c r="Q73" s="3"/>
    </row>
    <row r="75" spans="1:22" x14ac:dyDescent="0.25">
      <c r="A75" s="1" t="s">
        <v>160</v>
      </c>
      <c r="B75" s="7">
        <v>3443</v>
      </c>
      <c r="C75" s="7">
        <v>3457</v>
      </c>
      <c r="D75" s="9">
        <f t="shared" ref="D75:D84" si="16">B75 - C75</f>
        <v>-14</v>
      </c>
      <c r="F75" s="1" t="s">
        <v>160</v>
      </c>
      <c r="G75" s="7">
        <v>4009</v>
      </c>
      <c r="H75" s="7">
        <v>4025</v>
      </c>
      <c r="I75" s="9">
        <f t="shared" ref="I75:I84" si="17">G75 - H75</f>
        <v>-16</v>
      </c>
      <c r="K75" s="1" t="s">
        <v>160</v>
      </c>
      <c r="L75" s="7">
        <v>4064</v>
      </c>
      <c r="M75" s="7">
        <v>4077</v>
      </c>
      <c r="N75" s="9">
        <f t="shared" ref="N75:N84" si="18">L75 - M75</f>
        <v>-13</v>
      </c>
      <c r="O75" s="7"/>
      <c r="P75" s="1" t="s">
        <v>160</v>
      </c>
      <c r="Q75" s="7">
        <v>3684</v>
      </c>
      <c r="R75" s="7">
        <v>3698</v>
      </c>
      <c r="S75" s="9">
        <f t="shared" ref="S75:S84" si="19">Q75 - R75</f>
        <v>-14</v>
      </c>
    </row>
    <row r="76" spans="1:22" x14ac:dyDescent="0.25">
      <c r="A76" s="1" t="s">
        <v>161</v>
      </c>
      <c r="B76" s="7">
        <v>3840</v>
      </c>
      <c r="C76" s="7">
        <v>3854</v>
      </c>
      <c r="D76" s="9">
        <f t="shared" si="16"/>
        <v>-14</v>
      </c>
      <c r="F76" s="1" t="s">
        <v>161</v>
      </c>
      <c r="G76" s="7">
        <v>4422</v>
      </c>
      <c r="H76" s="7">
        <v>4435</v>
      </c>
      <c r="I76" s="9">
        <f t="shared" si="17"/>
        <v>-13</v>
      </c>
      <c r="K76" s="1" t="s">
        <v>161</v>
      </c>
      <c r="L76" s="7">
        <v>4481</v>
      </c>
      <c r="M76" s="7">
        <v>4495</v>
      </c>
      <c r="N76" s="9">
        <f t="shared" si="18"/>
        <v>-14</v>
      </c>
      <c r="O76" s="7"/>
      <c r="P76" s="1" t="s">
        <v>161</v>
      </c>
      <c r="Q76" s="7">
        <v>4124</v>
      </c>
      <c r="R76" s="7">
        <v>4138</v>
      </c>
      <c r="S76" s="9">
        <f t="shared" si="19"/>
        <v>-14</v>
      </c>
    </row>
    <row r="77" spans="1:22" x14ac:dyDescent="0.25">
      <c r="A77" s="1" t="s">
        <v>162</v>
      </c>
      <c r="B77" s="7">
        <v>4261</v>
      </c>
      <c r="C77" s="7">
        <v>4277</v>
      </c>
      <c r="D77" s="9">
        <f t="shared" si="16"/>
        <v>-16</v>
      </c>
      <c r="F77" s="1" t="s">
        <v>162</v>
      </c>
      <c r="G77" s="7">
        <v>4831</v>
      </c>
      <c r="H77" s="7">
        <v>4845</v>
      </c>
      <c r="I77" s="9">
        <f t="shared" si="17"/>
        <v>-14</v>
      </c>
      <c r="K77" s="1" t="s">
        <v>162</v>
      </c>
      <c r="L77" s="7">
        <v>4919</v>
      </c>
      <c r="M77" s="7">
        <v>4934</v>
      </c>
      <c r="N77" s="9">
        <f t="shared" si="18"/>
        <v>-15</v>
      </c>
      <c r="O77" s="7"/>
      <c r="P77" s="1" t="s">
        <v>162</v>
      </c>
      <c r="Q77" s="7">
        <v>4579</v>
      </c>
      <c r="R77" s="7">
        <v>4595</v>
      </c>
      <c r="S77" s="9">
        <f t="shared" si="19"/>
        <v>-16</v>
      </c>
    </row>
    <row r="78" spans="1:22" x14ac:dyDescent="0.25">
      <c r="A78" s="1" t="s">
        <v>163</v>
      </c>
      <c r="B78" s="7">
        <v>4714</v>
      </c>
      <c r="C78" s="7">
        <v>4729</v>
      </c>
      <c r="D78" s="9">
        <f t="shared" si="16"/>
        <v>-15</v>
      </c>
      <c r="F78" s="1" t="s">
        <v>163</v>
      </c>
      <c r="G78" s="7">
        <v>5257</v>
      </c>
      <c r="H78" s="7">
        <v>5271</v>
      </c>
      <c r="I78" s="9">
        <f t="shared" si="17"/>
        <v>-14</v>
      </c>
      <c r="K78" s="1" t="s">
        <v>163</v>
      </c>
      <c r="L78" s="7">
        <v>5357</v>
      </c>
      <c r="M78" s="7">
        <v>5373</v>
      </c>
      <c r="N78" s="9">
        <f t="shared" si="18"/>
        <v>-16</v>
      </c>
      <c r="O78" s="7"/>
      <c r="P78" s="1" t="s">
        <v>163</v>
      </c>
      <c r="Q78" s="7">
        <v>5050</v>
      </c>
      <c r="R78" s="7">
        <v>5063</v>
      </c>
      <c r="S78" s="9">
        <f t="shared" si="19"/>
        <v>-13</v>
      </c>
    </row>
    <row r="79" spans="1:22" x14ac:dyDescent="0.25">
      <c r="A79" s="1" t="s">
        <v>164</v>
      </c>
      <c r="B79" s="7">
        <v>5138</v>
      </c>
      <c r="C79" s="7">
        <v>5153</v>
      </c>
      <c r="D79" s="9">
        <f t="shared" si="16"/>
        <v>-15</v>
      </c>
      <c r="F79" s="1" t="s">
        <v>164</v>
      </c>
      <c r="G79" s="7">
        <v>5686</v>
      </c>
      <c r="H79" s="7">
        <v>5701</v>
      </c>
      <c r="I79" s="9">
        <f t="shared" si="17"/>
        <v>-15</v>
      </c>
      <c r="K79" s="1" t="s">
        <v>164</v>
      </c>
      <c r="L79" s="7">
        <v>5805</v>
      </c>
      <c r="M79" s="7">
        <v>5820</v>
      </c>
      <c r="N79" s="9">
        <f t="shared" si="18"/>
        <v>-15</v>
      </c>
      <c r="O79" s="7"/>
      <c r="P79" s="1" t="s">
        <v>164</v>
      </c>
      <c r="Q79" s="7">
        <v>5535</v>
      </c>
      <c r="R79" s="7">
        <v>5549</v>
      </c>
      <c r="S79" s="9">
        <f t="shared" si="19"/>
        <v>-14</v>
      </c>
    </row>
    <row r="80" spans="1:22" x14ac:dyDescent="0.25">
      <c r="A80" s="1" t="s">
        <v>165</v>
      </c>
      <c r="B80" s="7">
        <v>5572</v>
      </c>
      <c r="C80" s="7">
        <v>5586</v>
      </c>
      <c r="D80" s="9">
        <f t="shared" si="16"/>
        <v>-14</v>
      </c>
      <c r="F80" s="1" t="s">
        <v>165</v>
      </c>
      <c r="G80" s="7">
        <v>6153</v>
      </c>
      <c r="H80" s="7">
        <v>6168</v>
      </c>
      <c r="I80" s="9">
        <f t="shared" si="17"/>
        <v>-15</v>
      </c>
      <c r="K80" s="1" t="s">
        <v>165</v>
      </c>
      <c r="L80" s="7">
        <v>6278</v>
      </c>
      <c r="M80" s="7">
        <v>6290</v>
      </c>
      <c r="N80" s="9">
        <f t="shared" si="18"/>
        <v>-12</v>
      </c>
      <c r="O80" s="7"/>
      <c r="P80" s="1" t="s">
        <v>165</v>
      </c>
      <c r="Q80" s="7">
        <v>5997</v>
      </c>
      <c r="R80" s="7">
        <v>6012</v>
      </c>
      <c r="S80" s="9">
        <f t="shared" si="19"/>
        <v>-15</v>
      </c>
    </row>
    <row r="81" spans="1:27" x14ac:dyDescent="0.25">
      <c r="A81" s="1" t="s">
        <v>166</v>
      </c>
      <c r="B81" s="7">
        <v>6012</v>
      </c>
      <c r="C81" s="7">
        <v>6027</v>
      </c>
      <c r="D81" s="9">
        <f t="shared" si="16"/>
        <v>-15</v>
      </c>
      <c r="F81" s="1" t="s">
        <v>166</v>
      </c>
      <c r="G81" s="7">
        <v>6620</v>
      </c>
      <c r="H81" s="7">
        <v>6636</v>
      </c>
      <c r="I81" s="9">
        <f t="shared" si="17"/>
        <v>-16</v>
      </c>
      <c r="K81" s="1" t="s">
        <v>166</v>
      </c>
      <c r="L81" s="7">
        <v>6702</v>
      </c>
      <c r="M81" s="7">
        <v>6716</v>
      </c>
      <c r="N81" s="9">
        <f t="shared" si="18"/>
        <v>-14</v>
      </c>
      <c r="O81" s="7"/>
      <c r="P81" s="1" t="s">
        <v>166</v>
      </c>
      <c r="Q81" s="7">
        <v>6461</v>
      </c>
      <c r="R81" s="7">
        <v>6475</v>
      </c>
      <c r="S81" s="9">
        <f t="shared" si="19"/>
        <v>-14</v>
      </c>
    </row>
    <row r="82" spans="1:27" x14ac:dyDescent="0.25">
      <c r="A82" s="1" t="s">
        <v>167</v>
      </c>
      <c r="B82" s="7">
        <v>6424</v>
      </c>
      <c r="C82" s="7">
        <v>6439</v>
      </c>
      <c r="D82" s="9">
        <f t="shared" si="16"/>
        <v>-15</v>
      </c>
      <c r="F82" s="1" t="s">
        <v>167</v>
      </c>
      <c r="G82" s="7">
        <v>7050</v>
      </c>
      <c r="H82" s="7">
        <v>7064</v>
      </c>
      <c r="I82" s="9">
        <f t="shared" si="17"/>
        <v>-14</v>
      </c>
      <c r="K82" s="1" t="s">
        <v>167</v>
      </c>
      <c r="L82" s="7">
        <v>7136</v>
      </c>
      <c r="M82" s="7">
        <v>7151</v>
      </c>
      <c r="N82" s="9">
        <f t="shared" si="18"/>
        <v>-15</v>
      </c>
      <c r="O82" s="7"/>
      <c r="P82" s="1" t="s">
        <v>167</v>
      </c>
      <c r="Q82" s="7">
        <v>6906</v>
      </c>
      <c r="R82" s="7">
        <v>6920</v>
      </c>
      <c r="S82" s="9">
        <f t="shared" si="19"/>
        <v>-14</v>
      </c>
    </row>
    <row r="83" spans="1:27" x14ac:dyDescent="0.25">
      <c r="A83" s="1" t="s">
        <v>168</v>
      </c>
      <c r="B83" s="7">
        <v>6855</v>
      </c>
      <c r="C83" s="7">
        <v>6871</v>
      </c>
      <c r="D83" s="9">
        <f t="shared" si="16"/>
        <v>-16</v>
      </c>
      <c r="F83" s="1" t="s">
        <v>168</v>
      </c>
      <c r="G83" s="7">
        <v>7493</v>
      </c>
      <c r="H83" s="7">
        <v>7508</v>
      </c>
      <c r="I83" s="9">
        <f t="shared" si="17"/>
        <v>-15</v>
      </c>
      <c r="K83" s="1" t="s">
        <v>168</v>
      </c>
      <c r="L83" s="7">
        <v>7592</v>
      </c>
      <c r="M83" s="7">
        <v>7606</v>
      </c>
      <c r="N83" s="9">
        <f t="shared" si="18"/>
        <v>-14</v>
      </c>
      <c r="O83" s="7"/>
      <c r="P83" s="1" t="s">
        <v>168</v>
      </c>
      <c r="Q83" s="7">
        <v>7372</v>
      </c>
      <c r="R83" s="7">
        <v>7388</v>
      </c>
      <c r="S83" s="9">
        <f t="shared" si="19"/>
        <v>-16</v>
      </c>
    </row>
    <row r="84" spans="1:27" x14ac:dyDescent="0.25">
      <c r="A84" s="1" t="s">
        <v>169</v>
      </c>
      <c r="B84" s="7">
        <v>7299</v>
      </c>
      <c r="C84" s="7">
        <v>7313</v>
      </c>
      <c r="D84" s="9">
        <f t="shared" si="16"/>
        <v>-14</v>
      </c>
      <c r="F84" s="1" t="s">
        <v>169</v>
      </c>
      <c r="G84" s="7">
        <v>7987</v>
      </c>
      <c r="H84" s="7">
        <v>8002</v>
      </c>
      <c r="I84" s="9">
        <f t="shared" si="17"/>
        <v>-15</v>
      </c>
      <c r="K84" s="1" t="s">
        <v>169</v>
      </c>
      <c r="L84" s="7">
        <v>8049</v>
      </c>
      <c r="M84" s="7">
        <v>8062</v>
      </c>
      <c r="N84" s="9">
        <f t="shared" si="18"/>
        <v>-13</v>
      </c>
      <c r="O84" s="7"/>
      <c r="P84" s="1" t="s">
        <v>169</v>
      </c>
      <c r="Q84" s="7">
        <v>7886</v>
      </c>
      <c r="R84" s="7">
        <v>7900</v>
      </c>
      <c r="S84" s="9">
        <f t="shared" si="19"/>
        <v>-14</v>
      </c>
    </row>
    <row r="85" spans="1:27" x14ac:dyDescent="0.25">
      <c r="A85" s="7"/>
      <c r="F85" s="7"/>
      <c r="K85" s="7"/>
      <c r="P85" s="7"/>
    </row>
    <row r="86" spans="1:27" x14ac:dyDescent="0.25">
      <c r="C86" s="6" t="s">
        <v>5</v>
      </c>
      <c r="D86" s="10">
        <f>AVERAGE(D75:D84)</f>
        <v>-14.8</v>
      </c>
      <c r="H86" s="6" t="s">
        <v>5</v>
      </c>
      <c r="I86" s="10">
        <f>AVERAGE(I75:I84)</f>
        <v>-14.7</v>
      </c>
      <c r="M86" s="6" t="s">
        <v>5</v>
      </c>
      <c r="N86" s="10">
        <f>AVERAGE(N75:N84)</f>
        <v>-14.1</v>
      </c>
      <c r="R86" s="6" t="s">
        <v>5</v>
      </c>
      <c r="S86" s="10">
        <f>AVERAGE(S75:S84)</f>
        <v>-14.4</v>
      </c>
      <c r="U86" s="6" t="s">
        <v>5</v>
      </c>
      <c r="V86" s="9">
        <f>AVERAGE(S75:S84,N75:N84,I75:I84,D75:D84)</f>
        <v>-14.5</v>
      </c>
    </row>
    <row r="87" spans="1:27" x14ac:dyDescent="0.25">
      <c r="A87" s="9"/>
      <c r="C87" s="6" t="s">
        <v>6</v>
      </c>
      <c r="D87" s="9">
        <f>MAX(D75:D84)</f>
        <v>-14</v>
      </c>
      <c r="F87" s="9"/>
      <c r="H87" s="6" t="s">
        <v>6</v>
      </c>
      <c r="I87" s="9">
        <f>MAX(I75:I84)</f>
        <v>-13</v>
      </c>
      <c r="K87" s="9"/>
      <c r="M87" s="6" t="s">
        <v>6</v>
      </c>
      <c r="N87" s="9">
        <f>MAX(N75:N84)</f>
        <v>-12</v>
      </c>
      <c r="P87" s="9"/>
      <c r="R87" s="6" t="s">
        <v>6</v>
      </c>
      <c r="S87" s="9">
        <f>MAX(S75:S84)</f>
        <v>-13</v>
      </c>
      <c r="U87" s="6" t="s">
        <v>6</v>
      </c>
      <c r="V87" s="9">
        <f>MAX(S75:S84,N75:N84,I75:I84,D75:D84)</f>
        <v>-12</v>
      </c>
    </row>
    <row r="88" spans="1:27" x14ac:dyDescent="0.25">
      <c r="C88" s="6" t="s">
        <v>4</v>
      </c>
      <c r="D88" s="10">
        <f>MIN(D75:D84)</f>
        <v>-16</v>
      </c>
      <c r="H88" s="6" t="s">
        <v>4</v>
      </c>
      <c r="I88" s="10">
        <f>MIN(I75:I84)</f>
        <v>-16</v>
      </c>
      <c r="M88" s="6" t="s">
        <v>4</v>
      </c>
      <c r="N88" s="10">
        <f>MIN(N75:N84)</f>
        <v>-16</v>
      </c>
      <c r="R88" s="6" t="s">
        <v>4</v>
      </c>
      <c r="S88" s="10">
        <f>MIN(S75:S84)</f>
        <v>-16</v>
      </c>
      <c r="U88" s="6" t="s">
        <v>4</v>
      </c>
      <c r="V88" s="9">
        <f>MIN(S75:S84,N75:N84,I75:I84,D75:D84)</f>
        <v>-16</v>
      </c>
    </row>
    <row r="90" spans="1:27" x14ac:dyDescent="0.25">
      <c r="A90" s="2" t="s">
        <v>150</v>
      </c>
      <c r="B90" s="3"/>
      <c r="F90" s="2"/>
      <c r="G90" s="3"/>
      <c r="K90" s="2"/>
      <c r="L90" s="3"/>
      <c r="O90" s="3"/>
      <c r="P90" s="2"/>
      <c r="Q90" s="3"/>
    </row>
    <row r="91" spans="1:27" x14ac:dyDescent="0.25">
      <c r="Q91" s="7"/>
    </row>
    <row r="92" spans="1:27" x14ac:dyDescent="0.25">
      <c r="A92" s="1" t="s">
        <v>160</v>
      </c>
      <c r="B92" s="7">
        <v>4360</v>
      </c>
      <c r="C92" s="7">
        <v>4374</v>
      </c>
      <c r="D92" s="9">
        <f t="shared" ref="D92:D101" si="20">B92 - C92</f>
        <v>-14</v>
      </c>
      <c r="F92" s="1" t="s">
        <v>160</v>
      </c>
      <c r="G92" s="7">
        <v>3789</v>
      </c>
      <c r="H92" s="7">
        <v>3801</v>
      </c>
      <c r="I92" s="9">
        <f t="shared" ref="I92:I101" si="21">G92 - H92</f>
        <v>-12</v>
      </c>
      <c r="K92" s="1" t="s">
        <v>160</v>
      </c>
      <c r="L92" s="7">
        <v>3080</v>
      </c>
      <c r="M92" s="7">
        <v>3094</v>
      </c>
      <c r="N92" s="9">
        <f t="shared" ref="N92:N101" si="22">L92 - M92</f>
        <v>-14</v>
      </c>
      <c r="O92" s="7"/>
      <c r="P92" s="1" t="s">
        <v>160</v>
      </c>
      <c r="Q92" s="7">
        <v>3796</v>
      </c>
      <c r="R92" s="7">
        <v>3809</v>
      </c>
      <c r="S92" s="9">
        <f t="shared" ref="S92:S101" si="23">Q92 - R92</f>
        <v>-13</v>
      </c>
      <c r="X92" s="28"/>
      <c r="Y92" s="28"/>
      <c r="Z92" s="28"/>
      <c r="AA92" s="28"/>
    </row>
    <row r="93" spans="1:27" x14ac:dyDescent="0.25">
      <c r="A93" s="1" t="s">
        <v>161</v>
      </c>
      <c r="B93" s="7">
        <v>5060</v>
      </c>
      <c r="C93" s="7">
        <v>5074</v>
      </c>
      <c r="D93" s="9">
        <f t="shared" si="20"/>
        <v>-14</v>
      </c>
      <c r="F93" s="1" t="s">
        <v>161</v>
      </c>
      <c r="G93" s="7">
        <v>4366</v>
      </c>
      <c r="H93" s="7">
        <v>4379</v>
      </c>
      <c r="I93" s="9">
        <f t="shared" si="21"/>
        <v>-13</v>
      </c>
      <c r="K93" s="1" t="s">
        <v>161</v>
      </c>
      <c r="L93" s="7">
        <v>3529</v>
      </c>
      <c r="M93" s="7">
        <v>3542</v>
      </c>
      <c r="N93" s="9">
        <f t="shared" si="22"/>
        <v>-13</v>
      </c>
      <c r="O93" s="7"/>
      <c r="P93" s="1" t="s">
        <v>161</v>
      </c>
      <c r="Q93" s="7">
        <v>4586</v>
      </c>
      <c r="R93" s="7">
        <v>4600</v>
      </c>
      <c r="S93" s="9">
        <f t="shared" si="23"/>
        <v>-14</v>
      </c>
      <c r="X93" s="28"/>
      <c r="Y93" s="28"/>
      <c r="Z93" s="28"/>
      <c r="AA93" s="28"/>
    </row>
    <row r="94" spans="1:27" x14ac:dyDescent="0.25">
      <c r="A94" s="1" t="s">
        <v>162</v>
      </c>
      <c r="B94" s="7">
        <v>5521</v>
      </c>
      <c r="C94" s="7">
        <v>5535</v>
      </c>
      <c r="D94" s="9">
        <f t="shared" si="20"/>
        <v>-14</v>
      </c>
      <c r="F94" s="1" t="s">
        <v>162</v>
      </c>
      <c r="G94" s="7">
        <v>4840</v>
      </c>
      <c r="H94" s="7">
        <v>4854</v>
      </c>
      <c r="I94" s="9">
        <f t="shared" si="21"/>
        <v>-14</v>
      </c>
      <c r="K94" s="1" t="s">
        <v>162</v>
      </c>
      <c r="L94" s="7">
        <v>3999</v>
      </c>
      <c r="M94" s="7">
        <v>4014</v>
      </c>
      <c r="N94" s="9">
        <f t="shared" si="22"/>
        <v>-15</v>
      </c>
      <c r="O94" s="7"/>
      <c r="P94" s="1" t="s">
        <v>162</v>
      </c>
      <c r="Q94" s="7">
        <v>5107</v>
      </c>
      <c r="R94" s="7">
        <v>5121</v>
      </c>
      <c r="S94" s="9">
        <f t="shared" si="23"/>
        <v>-14</v>
      </c>
      <c r="X94" s="28"/>
      <c r="Y94" s="28"/>
      <c r="Z94" s="28"/>
      <c r="AA94" s="28"/>
    </row>
    <row r="95" spans="1:27" x14ac:dyDescent="0.25">
      <c r="A95" s="1" t="s">
        <v>163</v>
      </c>
      <c r="B95" s="7">
        <v>5993</v>
      </c>
      <c r="C95" s="7">
        <v>6007</v>
      </c>
      <c r="D95" s="9">
        <f t="shared" si="20"/>
        <v>-14</v>
      </c>
      <c r="F95" s="1" t="s">
        <v>163</v>
      </c>
      <c r="G95" s="7">
        <v>5358</v>
      </c>
      <c r="H95" s="7">
        <v>5371</v>
      </c>
      <c r="I95" s="9">
        <f t="shared" si="21"/>
        <v>-13</v>
      </c>
      <c r="K95" s="1" t="s">
        <v>163</v>
      </c>
      <c r="L95" s="7">
        <v>4486</v>
      </c>
      <c r="M95" s="7">
        <v>4499</v>
      </c>
      <c r="N95" s="9">
        <f t="shared" si="22"/>
        <v>-13</v>
      </c>
      <c r="O95" s="7"/>
      <c r="P95" s="1" t="s">
        <v>163</v>
      </c>
      <c r="Q95" s="7">
        <v>5597</v>
      </c>
      <c r="R95" s="7">
        <v>5610</v>
      </c>
      <c r="S95" s="9">
        <f t="shared" si="23"/>
        <v>-13</v>
      </c>
      <c r="X95" s="28"/>
      <c r="Y95" s="28"/>
      <c r="Z95" s="28"/>
      <c r="AA95" s="28"/>
    </row>
    <row r="96" spans="1:27" x14ac:dyDescent="0.25">
      <c r="A96" s="1" t="s">
        <v>164</v>
      </c>
      <c r="B96" s="7">
        <v>6444</v>
      </c>
      <c r="C96" s="7">
        <v>6457</v>
      </c>
      <c r="D96" s="9">
        <f t="shared" si="20"/>
        <v>-13</v>
      </c>
      <c r="F96" s="1" t="s">
        <v>164</v>
      </c>
      <c r="G96" s="7">
        <v>5825</v>
      </c>
      <c r="H96" s="7">
        <v>5839</v>
      </c>
      <c r="I96" s="9">
        <f t="shared" si="21"/>
        <v>-14</v>
      </c>
      <c r="K96" s="1" t="s">
        <v>164</v>
      </c>
      <c r="L96" s="7">
        <v>4962</v>
      </c>
      <c r="M96" s="7">
        <v>4976</v>
      </c>
      <c r="N96" s="9">
        <f t="shared" si="22"/>
        <v>-14</v>
      </c>
      <c r="O96" s="7"/>
      <c r="P96" s="1" t="s">
        <v>164</v>
      </c>
      <c r="Q96" s="7">
        <v>6060</v>
      </c>
      <c r="R96" s="7">
        <v>6074</v>
      </c>
      <c r="S96" s="9">
        <f t="shared" si="23"/>
        <v>-14</v>
      </c>
      <c r="X96" s="28"/>
      <c r="Y96" s="28"/>
      <c r="Z96" s="28"/>
      <c r="AA96" s="28"/>
    </row>
    <row r="97" spans="1:27" x14ac:dyDescent="0.25">
      <c r="A97" s="1" t="s">
        <v>165</v>
      </c>
      <c r="B97" s="7">
        <v>6911</v>
      </c>
      <c r="C97" s="7">
        <v>6924</v>
      </c>
      <c r="D97" s="9">
        <f t="shared" si="20"/>
        <v>-13</v>
      </c>
      <c r="F97" s="1" t="s">
        <v>165</v>
      </c>
      <c r="G97" s="7">
        <v>6312</v>
      </c>
      <c r="H97" s="7">
        <v>6326</v>
      </c>
      <c r="I97" s="9">
        <f t="shared" si="21"/>
        <v>-14</v>
      </c>
      <c r="K97" s="1" t="s">
        <v>165</v>
      </c>
      <c r="L97" s="7">
        <v>5557</v>
      </c>
      <c r="M97" s="7">
        <v>5572</v>
      </c>
      <c r="N97" s="9">
        <f t="shared" si="22"/>
        <v>-15</v>
      </c>
      <c r="O97" s="7"/>
      <c r="P97" s="1" t="s">
        <v>165</v>
      </c>
      <c r="Q97" s="7">
        <v>6592</v>
      </c>
      <c r="R97" s="7">
        <v>6606</v>
      </c>
      <c r="S97" s="9">
        <f t="shared" si="23"/>
        <v>-14</v>
      </c>
      <c r="X97" s="28"/>
      <c r="Y97" s="28"/>
      <c r="Z97" s="28"/>
      <c r="AA97" s="28"/>
    </row>
    <row r="98" spans="1:27" x14ac:dyDescent="0.25">
      <c r="A98" s="1" t="s">
        <v>166</v>
      </c>
      <c r="B98" s="7">
        <v>7397</v>
      </c>
      <c r="C98" s="7">
        <v>7410</v>
      </c>
      <c r="D98" s="9">
        <f t="shared" si="20"/>
        <v>-13</v>
      </c>
      <c r="F98" s="1" t="s">
        <v>166</v>
      </c>
      <c r="G98" s="7">
        <v>6818</v>
      </c>
      <c r="H98" s="7">
        <v>6832</v>
      </c>
      <c r="I98" s="9">
        <f t="shared" si="21"/>
        <v>-14</v>
      </c>
      <c r="K98" s="1" t="s">
        <v>166</v>
      </c>
      <c r="L98" s="7">
        <v>11335</v>
      </c>
      <c r="M98" s="7">
        <v>11348</v>
      </c>
      <c r="N98" s="9">
        <f t="shared" si="22"/>
        <v>-13</v>
      </c>
      <c r="O98" s="7"/>
      <c r="P98" s="1" t="s">
        <v>166</v>
      </c>
      <c r="Q98" s="7">
        <v>7072</v>
      </c>
      <c r="R98" s="7">
        <v>7085</v>
      </c>
      <c r="S98" s="9">
        <f t="shared" si="23"/>
        <v>-13</v>
      </c>
      <c r="X98" s="28"/>
      <c r="Y98" s="28"/>
      <c r="Z98" s="28"/>
      <c r="AA98" s="28"/>
    </row>
    <row r="99" spans="1:27" x14ac:dyDescent="0.25">
      <c r="A99" s="1" t="s">
        <v>167</v>
      </c>
      <c r="B99" s="7">
        <v>7945</v>
      </c>
      <c r="C99" s="7">
        <v>7959</v>
      </c>
      <c r="D99" s="9">
        <f t="shared" si="20"/>
        <v>-14</v>
      </c>
      <c r="F99" s="1" t="s">
        <v>167</v>
      </c>
      <c r="G99" s="7">
        <v>11455</v>
      </c>
      <c r="H99" s="7">
        <v>11469</v>
      </c>
      <c r="I99" s="9">
        <f t="shared" si="21"/>
        <v>-14</v>
      </c>
      <c r="K99" s="1" t="s">
        <v>167</v>
      </c>
      <c r="L99" s="7">
        <v>11782</v>
      </c>
      <c r="M99" s="7">
        <v>11796</v>
      </c>
      <c r="N99" s="9">
        <f t="shared" si="22"/>
        <v>-14</v>
      </c>
      <c r="O99" s="7"/>
      <c r="P99" s="1" t="s">
        <v>167</v>
      </c>
      <c r="Q99" s="7">
        <v>12097</v>
      </c>
      <c r="R99" s="7">
        <v>12112</v>
      </c>
      <c r="S99" s="9">
        <f t="shared" si="23"/>
        <v>-15</v>
      </c>
      <c r="X99" s="28"/>
      <c r="Y99" s="28"/>
      <c r="Z99" s="28"/>
      <c r="AA99" s="28"/>
    </row>
    <row r="100" spans="1:27" x14ac:dyDescent="0.25">
      <c r="A100" s="1" t="s">
        <v>168</v>
      </c>
      <c r="B100" s="7">
        <v>12749</v>
      </c>
      <c r="C100" s="7">
        <v>12762</v>
      </c>
      <c r="D100" s="9">
        <f t="shared" si="20"/>
        <v>-13</v>
      </c>
      <c r="F100" s="1" t="s">
        <v>168</v>
      </c>
      <c r="G100" s="7">
        <v>11880</v>
      </c>
      <c r="H100" s="7">
        <v>11895</v>
      </c>
      <c r="I100" s="9">
        <f t="shared" si="21"/>
        <v>-15</v>
      </c>
      <c r="K100" s="1" t="s">
        <v>168</v>
      </c>
      <c r="L100" s="7">
        <v>12250</v>
      </c>
      <c r="M100" s="7">
        <v>12264</v>
      </c>
      <c r="N100" s="9">
        <f t="shared" si="22"/>
        <v>-14</v>
      </c>
      <c r="O100" s="7"/>
      <c r="P100" s="1" t="s">
        <v>168</v>
      </c>
      <c r="Q100" s="7">
        <v>12526</v>
      </c>
      <c r="R100" s="7">
        <v>12541</v>
      </c>
      <c r="S100" s="9">
        <f t="shared" si="23"/>
        <v>-15</v>
      </c>
      <c r="X100" s="28"/>
      <c r="Y100" s="28"/>
      <c r="Z100" s="28"/>
      <c r="AA100" s="28"/>
    </row>
    <row r="101" spans="1:27" x14ac:dyDescent="0.25">
      <c r="A101" s="1" t="s">
        <v>169</v>
      </c>
      <c r="B101" s="7">
        <v>13290</v>
      </c>
      <c r="C101" s="7">
        <v>13304</v>
      </c>
      <c r="D101" s="9">
        <f t="shared" si="20"/>
        <v>-14</v>
      </c>
      <c r="F101" s="1" t="s">
        <v>169</v>
      </c>
      <c r="G101" s="7">
        <v>12752</v>
      </c>
      <c r="H101" s="7">
        <v>12765</v>
      </c>
      <c r="I101" s="9">
        <f t="shared" si="21"/>
        <v>-13</v>
      </c>
      <c r="K101" s="1" t="s">
        <v>169</v>
      </c>
      <c r="L101" s="7">
        <v>12773</v>
      </c>
      <c r="M101" s="7">
        <v>12787</v>
      </c>
      <c r="N101" s="9">
        <f t="shared" si="22"/>
        <v>-14</v>
      </c>
      <c r="O101" s="7"/>
      <c r="P101" s="1" t="s">
        <v>169</v>
      </c>
      <c r="Q101" s="7">
        <v>13030</v>
      </c>
      <c r="R101" s="7">
        <v>13045</v>
      </c>
      <c r="S101" s="9">
        <f t="shared" si="23"/>
        <v>-15</v>
      </c>
      <c r="X101" s="28"/>
      <c r="Y101" s="28"/>
      <c r="Z101" s="28"/>
      <c r="AA101" s="28"/>
    </row>
    <row r="102" spans="1:27" x14ac:dyDescent="0.25">
      <c r="A102" s="7"/>
      <c r="F102" s="7"/>
      <c r="K102" s="7"/>
      <c r="P102" s="7"/>
    </row>
    <row r="103" spans="1:27" x14ac:dyDescent="0.25">
      <c r="C103" s="6" t="s">
        <v>5</v>
      </c>
      <c r="D103" s="10">
        <f>AVERAGE(D92:D101)</f>
        <v>-13.6</v>
      </c>
      <c r="H103" s="6" t="s">
        <v>5</v>
      </c>
      <c r="I103" s="10">
        <f>AVERAGE(I92:I101)</f>
        <v>-13.6</v>
      </c>
      <c r="M103" s="6" t="s">
        <v>5</v>
      </c>
      <c r="N103" s="10">
        <f>AVERAGE(N92:N101)</f>
        <v>-13.9</v>
      </c>
      <c r="R103" s="6" t="s">
        <v>5</v>
      </c>
      <c r="S103" s="10">
        <f>AVERAGE(S92:S101)</f>
        <v>-14</v>
      </c>
      <c r="U103" s="6" t="s">
        <v>5</v>
      </c>
      <c r="V103" s="9">
        <f>AVERAGE(S92:S101,N92:N101,I92:I101,D92:D101)</f>
        <v>-13.775</v>
      </c>
    </row>
    <row r="104" spans="1:27" x14ac:dyDescent="0.25">
      <c r="A104" s="9"/>
      <c r="C104" s="6" t="s">
        <v>6</v>
      </c>
      <c r="D104" s="9">
        <f>MAX(D92:D101)</f>
        <v>-13</v>
      </c>
      <c r="F104" s="9"/>
      <c r="H104" s="6" t="s">
        <v>6</v>
      </c>
      <c r="I104" s="9">
        <f>MAX(I92:I101)</f>
        <v>-12</v>
      </c>
      <c r="K104" s="9"/>
      <c r="M104" s="6" t="s">
        <v>6</v>
      </c>
      <c r="N104" s="9">
        <f>MAX(N92:N101)</f>
        <v>-13</v>
      </c>
      <c r="P104" s="9"/>
      <c r="R104" s="6" t="s">
        <v>6</v>
      </c>
      <c r="S104" s="9">
        <f>MAX(S92:S101)</f>
        <v>-13</v>
      </c>
      <c r="U104" s="6" t="s">
        <v>6</v>
      </c>
      <c r="V104" s="9">
        <f>MAX(S92:S101,N92:N101,I92:I101,D92:D101)</f>
        <v>-12</v>
      </c>
    </row>
    <row r="105" spans="1:27" x14ac:dyDescent="0.25">
      <c r="C105" s="6" t="s">
        <v>4</v>
      </c>
      <c r="D105" s="10">
        <f>MIN(D92:D101)</f>
        <v>-14</v>
      </c>
      <c r="H105" s="6" t="s">
        <v>4</v>
      </c>
      <c r="I105" s="10">
        <f>MIN(I92:I101)</f>
        <v>-15</v>
      </c>
      <c r="M105" s="6" t="s">
        <v>4</v>
      </c>
      <c r="N105" s="10">
        <f>MIN(N92:N101)</f>
        <v>-15</v>
      </c>
      <c r="R105" s="6" t="s">
        <v>4</v>
      </c>
      <c r="S105" s="10">
        <f>MIN(S92:S101)</f>
        <v>-15</v>
      </c>
      <c r="U105" s="6" t="s">
        <v>4</v>
      </c>
      <c r="V105" s="9">
        <f>MIN(S92:S101,N92:N101,I92:I101,D92:D101)</f>
        <v>-15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W213"/>
  <sheetViews>
    <sheetView tabSelected="1" zoomScaleNormal="100" workbookViewId="0"/>
  </sheetViews>
  <sheetFormatPr defaultRowHeight="15" x14ac:dyDescent="0.25"/>
  <sheetData>
    <row r="1" spans="1:23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  <c r="W1" s="8"/>
    </row>
    <row r="3" spans="1:23" x14ac:dyDescent="0.25">
      <c r="A3" s="5" t="s">
        <v>12</v>
      </c>
      <c r="F3" s="5"/>
    </row>
    <row r="5" spans="1:23" x14ac:dyDescent="0.25">
      <c r="A5" s="2" t="s">
        <v>57</v>
      </c>
      <c r="B5" s="3"/>
      <c r="F5" s="2"/>
      <c r="G5" s="3"/>
      <c r="K5" s="2"/>
      <c r="L5" s="3"/>
      <c r="P5" s="2"/>
      <c r="Q5" s="3"/>
    </row>
    <row r="7" spans="1:23" x14ac:dyDescent="0.25">
      <c r="A7" s="1" t="s">
        <v>20</v>
      </c>
      <c r="B7" s="7">
        <v>4005</v>
      </c>
      <c r="C7" s="7">
        <v>4105</v>
      </c>
      <c r="D7" s="9">
        <f>B7 - C7</f>
        <v>-100</v>
      </c>
      <c r="F7" s="1" t="s">
        <v>20</v>
      </c>
      <c r="G7" s="7">
        <v>4790</v>
      </c>
      <c r="H7" s="7">
        <v>4890</v>
      </c>
      <c r="I7" s="9">
        <f t="shared" ref="I7:I16" si="0">G7 - H7</f>
        <v>-100</v>
      </c>
      <c r="K7" s="1" t="s">
        <v>20</v>
      </c>
      <c r="L7" s="7">
        <v>3933</v>
      </c>
      <c r="M7" s="7">
        <v>4029</v>
      </c>
      <c r="N7" s="9">
        <f t="shared" ref="N7:N16" si="1">L7 - M7</f>
        <v>-96</v>
      </c>
      <c r="P7" s="1" t="s">
        <v>20</v>
      </c>
      <c r="Q7" s="7">
        <v>3421</v>
      </c>
      <c r="R7" s="7">
        <v>3512</v>
      </c>
      <c r="S7" s="9">
        <f t="shared" ref="S7:S16" si="2">Q7 - R7</f>
        <v>-91</v>
      </c>
    </row>
    <row r="8" spans="1:23" x14ac:dyDescent="0.25">
      <c r="A8" s="1" t="s">
        <v>21</v>
      </c>
      <c r="B8" s="7">
        <v>4435</v>
      </c>
      <c r="C8" s="7">
        <v>4537</v>
      </c>
      <c r="D8" s="9">
        <f t="shared" ref="D8:D16" si="3">B8 - C8</f>
        <v>-102</v>
      </c>
      <c r="F8" s="1" t="s">
        <v>21</v>
      </c>
      <c r="G8" s="7">
        <v>5421</v>
      </c>
      <c r="H8" s="7">
        <v>5523</v>
      </c>
      <c r="I8" s="9">
        <f t="shared" si="0"/>
        <v>-102</v>
      </c>
      <c r="K8" s="1" t="s">
        <v>21</v>
      </c>
      <c r="L8" s="7">
        <v>4399</v>
      </c>
      <c r="M8" s="7">
        <v>4495</v>
      </c>
      <c r="N8" s="9">
        <f t="shared" si="1"/>
        <v>-96</v>
      </c>
      <c r="P8" s="1" t="s">
        <v>21</v>
      </c>
      <c r="Q8" s="7">
        <v>3887</v>
      </c>
      <c r="R8" s="7">
        <v>3995</v>
      </c>
      <c r="S8" s="9">
        <f t="shared" si="2"/>
        <v>-108</v>
      </c>
    </row>
    <row r="9" spans="1:23" x14ac:dyDescent="0.25">
      <c r="A9" s="1" t="s">
        <v>22</v>
      </c>
      <c r="B9" s="7">
        <v>4853</v>
      </c>
      <c r="C9" s="7">
        <v>4954</v>
      </c>
      <c r="D9" s="9">
        <f t="shared" si="3"/>
        <v>-101</v>
      </c>
      <c r="F9" s="1" t="s">
        <v>22</v>
      </c>
      <c r="G9" s="7">
        <v>6038</v>
      </c>
      <c r="H9" s="7">
        <v>6139</v>
      </c>
      <c r="I9" s="9">
        <f t="shared" si="0"/>
        <v>-101</v>
      </c>
      <c r="K9" s="1" t="s">
        <v>22</v>
      </c>
      <c r="L9" s="7">
        <v>4885</v>
      </c>
      <c r="M9" s="7">
        <v>4978</v>
      </c>
      <c r="N9" s="9">
        <f t="shared" si="1"/>
        <v>-93</v>
      </c>
      <c r="P9" s="1" t="s">
        <v>22</v>
      </c>
      <c r="Q9" s="7">
        <v>4375</v>
      </c>
      <c r="R9" s="7">
        <v>4478</v>
      </c>
      <c r="S9" s="9">
        <f t="shared" si="2"/>
        <v>-103</v>
      </c>
    </row>
    <row r="10" spans="1:23" x14ac:dyDescent="0.25">
      <c r="A10" s="1" t="s">
        <v>23</v>
      </c>
      <c r="B10" s="7">
        <v>5343</v>
      </c>
      <c r="C10" s="7">
        <v>5437</v>
      </c>
      <c r="D10" s="9">
        <f t="shared" si="3"/>
        <v>-94</v>
      </c>
      <c r="F10" s="1" t="s">
        <v>23</v>
      </c>
      <c r="G10" s="7">
        <v>6629</v>
      </c>
      <c r="H10" s="7">
        <v>6721</v>
      </c>
      <c r="I10" s="9">
        <f t="shared" si="0"/>
        <v>-92</v>
      </c>
      <c r="K10" s="1" t="s">
        <v>23</v>
      </c>
      <c r="L10" s="7">
        <v>5358</v>
      </c>
      <c r="M10" s="7">
        <v>5461</v>
      </c>
      <c r="N10" s="9">
        <f t="shared" si="1"/>
        <v>-103</v>
      </c>
      <c r="P10" s="1" t="s">
        <v>23</v>
      </c>
      <c r="Q10" s="7">
        <v>4902</v>
      </c>
      <c r="R10" s="7">
        <v>4994</v>
      </c>
      <c r="S10" s="9">
        <f t="shared" si="2"/>
        <v>-92</v>
      </c>
    </row>
    <row r="11" spans="1:23" x14ac:dyDescent="0.25">
      <c r="A11" s="1" t="s">
        <v>24</v>
      </c>
      <c r="B11" s="7">
        <v>5802</v>
      </c>
      <c r="C11" s="7">
        <v>5903</v>
      </c>
      <c r="D11" s="9">
        <f t="shared" si="3"/>
        <v>-101</v>
      </c>
      <c r="F11" s="1" t="s">
        <v>24</v>
      </c>
      <c r="G11" s="7">
        <v>7257</v>
      </c>
      <c r="H11" s="7">
        <v>7354</v>
      </c>
      <c r="I11" s="9">
        <f t="shared" si="0"/>
        <v>-97</v>
      </c>
      <c r="K11" s="1" t="s">
        <v>24</v>
      </c>
      <c r="L11" s="7">
        <v>5855</v>
      </c>
      <c r="M11" s="7">
        <v>5960</v>
      </c>
      <c r="N11" s="9">
        <f t="shared" si="1"/>
        <v>-105</v>
      </c>
      <c r="P11" s="1" t="s">
        <v>24</v>
      </c>
      <c r="Q11" s="7">
        <v>5419</v>
      </c>
      <c r="R11" s="7">
        <v>5510</v>
      </c>
      <c r="S11" s="9">
        <f t="shared" si="2"/>
        <v>-91</v>
      </c>
    </row>
    <row r="12" spans="1:23" x14ac:dyDescent="0.25">
      <c r="A12" s="1" t="s">
        <v>25</v>
      </c>
      <c r="B12" s="7">
        <v>6289</v>
      </c>
      <c r="C12" s="7">
        <v>6386</v>
      </c>
      <c r="D12" s="9">
        <f t="shared" si="3"/>
        <v>-97</v>
      </c>
      <c r="F12" s="1" t="s">
        <v>25</v>
      </c>
      <c r="G12" s="7">
        <v>7847</v>
      </c>
      <c r="H12" s="7">
        <v>7953</v>
      </c>
      <c r="I12" s="9">
        <f t="shared" si="0"/>
        <v>-106</v>
      </c>
      <c r="K12" s="1" t="s">
        <v>25</v>
      </c>
      <c r="L12" s="7">
        <v>6395</v>
      </c>
      <c r="M12" s="7">
        <v>6493</v>
      </c>
      <c r="N12" s="9">
        <f t="shared" si="1"/>
        <v>-98</v>
      </c>
      <c r="P12" s="1" t="s">
        <v>25</v>
      </c>
      <c r="Q12" s="7">
        <v>5920</v>
      </c>
      <c r="R12" s="7">
        <v>6009</v>
      </c>
      <c r="S12" s="9">
        <f t="shared" si="2"/>
        <v>-89</v>
      </c>
    </row>
    <row r="13" spans="1:23" x14ac:dyDescent="0.25">
      <c r="A13" s="1" t="s">
        <v>26</v>
      </c>
      <c r="B13" s="7">
        <v>6788</v>
      </c>
      <c r="C13" s="7">
        <v>6885</v>
      </c>
      <c r="D13" s="9">
        <f t="shared" si="3"/>
        <v>-97</v>
      </c>
      <c r="F13" s="1" t="s">
        <v>26</v>
      </c>
      <c r="G13" s="7">
        <v>8448</v>
      </c>
      <c r="H13" s="7">
        <v>8553</v>
      </c>
      <c r="I13" s="9">
        <f t="shared" si="0"/>
        <v>-105</v>
      </c>
      <c r="K13" s="1" t="s">
        <v>26</v>
      </c>
      <c r="L13" s="7">
        <v>6912</v>
      </c>
      <c r="M13" s="7">
        <v>7009</v>
      </c>
      <c r="N13" s="9">
        <f t="shared" si="1"/>
        <v>-97</v>
      </c>
      <c r="P13" s="1" t="s">
        <v>26</v>
      </c>
      <c r="Q13" s="7">
        <v>6439</v>
      </c>
      <c r="R13" s="7">
        <v>6543</v>
      </c>
      <c r="S13" s="9">
        <f t="shared" si="2"/>
        <v>-104</v>
      </c>
    </row>
    <row r="14" spans="1:23" x14ac:dyDescent="0.25">
      <c r="A14" s="1" t="s">
        <v>27</v>
      </c>
      <c r="B14" s="7">
        <v>7591</v>
      </c>
      <c r="C14" s="7">
        <v>7684</v>
      </c>
      <c r="D14" s="9">
        <f t="shared" si="3"/>
        <v>-93</v>
      </c>
      <c r="F14" s="1" t="s">
        <v>27</v>
      </c>
      <c r="G14" s="7">
        <v>8995</v>
      </c>
      <c r="H14" s="7">
        <v>9085</v>
      </c>
      <c r="I14" s="9">
        <f t="shared" si="0"/>
        <v>-90</v>
      </c>
      <c r="K14" s="1" t="s">
        <v>27</v>
      </c>
      <c r="L14" s="7">
        <v>7407</v>
      </c>
      <c r="M14" s="7">
        <v>7508</v>
      </c>
      <c r="N14" s="9">
        <f t="shared" si="1"/>
        <v>-101</v>
      </c>
      <c r="P14" s="1" t="s">
        <v>27</v>
      </c>
      <c r="Q14" s="7">
        <v>6952</v>
      </c>
      <c r="R14" s="7">
        <v>7059</v>
      </c>
      <c r="S14" s="9">
        <f t="shared" si="2"/>
        <v>-107</v>
      </c>
    </row>
    <row r="15" spans="1:23" x14ac:dyDescent="0.25">
      <c r="A15" s="1" t="s">
        <v>28</v>
      </c>
      <c r="B15" s="7">
        <v>8337</v>
      </c>
      <c r="C15" s="7">
        <v>8433</v>
      </c>
      <c r="D15" s="9">
        <f t="shared" si="3"/>
        <v>-96</v>
      </c>
      <c r="F15" s="1" t="s">
        <v>28</v>
      </c>
      <c r="G15" s="7">
        <v>9555</v>
      </c>
      <c r="H15" s="7">
        <v>9651</v>
      </c>
      <c r="I15" s="9">
        <f t="shared" si="0"/>
        <v>-96</v>
      </c>
      <c r="K15" s="1" t="s">
        <v>28</v>
      </c>
      <c r="L15" s="7">
        <v>7895</v>
      </c>
      <c r="M15" s="7">
        <v>7991</v>
      </c>
      <c r="N15" s="9">
        <f t="shared" si="1"/>
        <v>-96</v>
      </c>
      <c r="P15" s="1" t="s">
        <v>28</v>
      </c>
      <c r="Q15" s="7">
        <v>7481</v>
      </c>
      <c r="R15" s="7">
        <v>7574</v>
      </c>
      <c r="S15" s="9">
        <f t="shared" si="2"/>
        <v>-93</v>
      </c>
    </row>
    <row r="16" spans="1:23" x14ac:dyDescent="0.25">
      <c r="A16" s="1" t="s">
        <v>29</v>
      </c>
      <c r="B16" s="7">
        <v>9108</v>
      </c>
      <c r="C16" s="7">
        <v>9214</v>
      </c>
      <c r="D16" s="9">
        <f t="shared" si="3"/>
        <v>-106</v>
      </c>
      <c r="F16" s="1" t="s">
        <v>29</v>
      </c>
      <c r="G16" s="7">
        <v>10102</v>
      </c>
      <c r="H16" s="7">
        <v>10199</v>
      </c>
      <c r="I16" s="9">
        <f t="shared" si="0"/>
        <v>-97</v>
      </c>
      <c r="K16" s="1" t="s">
        <v>29</v>
      </c>
      <c r="L16" s="7">
        <v>8383</v>
      </c>
      <c r="M16" s="7">
        <v>8472</v>
      </c>
      <c r="N16" s="9">
        <f t="shared" si="1"/>
        <v>-89</v>
      </c>
      <c r="P16" s="1" t="s">
        <v>29</v>
      </c>
      <c r="Q16" s="7">
        <v>7979</v>
      </c>
      <c r="R16" s="7">
        <v>8074</v>
      </c>
      <c r="S16" s="9">
        <f t="shared" si="2"/>
        <v>-95</v>
      </c>
    </row>
    <row r="17" spans="1:23" x14ac:dyDescent="0.25">
      <c r="A17" s="7"/>
      <c r="F17" s="7"/>
      <c r="K17" s="7"/>
      <c r="P17" s="7"/>
    </row>
    <row r="18" spans="1:23" x14ac:dyDescent="0.25">
      <c r="C18" s="6" t="s">
        <v>5</v>
      </c>
      <c r="D18" s="10">
        <f>AVERAGE(D7:D16)</f>
        <v>-98.7</v>
      </c>
      <c r="H18" s="6" t="s">
        <v>5</v>
      </c>
      <c r="I18" s="10">
        <f>AVERAGE(I7:I16)</f>
        <v>-98.6</v>
      </c>
      <c r="M18" s="6" t="s">
        <v>5</v>
      </c>
      <c r="N18" s="10">
        <f>AVERAGE(N7:N16)</f>
        <v>-97.4</v>
      </c>
      <c r="R18" s="6" t="s">
        <v>5</v>
      </c>
      <c r="S18" s="10">
        <f>AVERAGE(S7:S16)</f>
        <v>-97.3</v>
      </c>
      <c r="U18" s="6" t="s">
        <v>5</v>
      </c>
      <c r="V18" s="9">
        <f>AVERAGE(S7:S16,N7:N16,I7:I16,D7:D16)</f>
        <v>-98</v>
      </c>
    </row>
    <row r="19" spans="1:23" x14ac:dyDescent="0.25">
      <c r="A19" s="9"/>
      <c r="C19" s="6" t="s">
        <v>6</v>
      </c>
      <c r="D19" s="9">
        <f>MAX(D7:D16)</f>
        <v>-93</v>
      </c>
      <c r="F19" s="9"/>
      <c r="H19" s="6" t="s">
        <v>6</v>
      </c>
      <c r="I19" s="9">
        <f>MAX(I7:I16)</f>
        <v>-90</v>
      </c>
      <c r="K19" s="9"/>
      <c r="M19" s="6" t="s">
        <v>6</v>
      </c>
      <c r="N19" s="9">
        <f>MAX(N7:N16)</f>
        <v>-89</v>
      </c>
      <c r="P19" s="9"/>
      <c r="R19" s="6" t="s">
        <v>6</v>
      </c>
      <c r="S19" s="9">
        <f>MAX(S7:S16)</f>
        <v>-89</v>
      </c>
      <c r="U19" s="6" t="s">
        <v>6</v>
      </c>
      <c r="V19" s="9">
        <f>MAX(S7:S16,N7:N16,I7:I16,D7:D16)</f>
        <v>-89</v>
      </c>
    </row>
    <row r="20" spans="1:23" x14ac:dyDescent="0.25">
      <c r="C20" s="6" t="s">
        <v>4</v>
      </c>
      <c r="D20" s="10">
        <f>MIN(D7:D16)</f>
        <v>-106</v>
      </c>
      <c r="H20" s="6" t="s">
        <v>4</v>
      </c>
      <c r="I20" s="10">
        <f>MIN(I7:I16)</f>
        <v>-106</v>
      </c>
      <c r="M20" s="6" t="s">
        <v>4</v>
      </c>
      <c r="N20" s="10">
        <f>MIN(N7:N16)</f>
        <v>-105</v>
      </c>
      <c r="R20" s="6" t="s">
        <v>4</v>
      </c>
      <c r="S20" s="10">
        <f>MIN(S7:S16)</f>
        <v>-108</v>
      </c>
      <c r="U20" s="6" t="s">
        <v>4</v>
      </c>
      <c r="V20" s="9">
        <f>MIN(S7:S16,N7:N16,I7:I16,D7:D16)</f>
        <v>-108</v>
      </c>
    </row>
    <row r="22" spans="1:23" x14ac:dyDescent="0.25">
      <c r="A22" s="2" t="s">
        <v>58</v>
      </c>
      <c r="B22" s="3"/>
      <c r="F22" s="2"/>
      <c r="G22" s="3"/>
      <c r="K22" s="2"/>
      <c r="L22" s="3"/>
      <c r="P22" s="2"/>
      <c r="Q22" s="3"/>
      <c r="U22" s="2"/>
      <c r="V22" s="3"/>
    </row>
    <row r="24" spans="1:23" x14ac:dyDescent="0.25">
      <c r="A24" s="1" t="s">
        <v>20</v>
      </c>
      <c r="B24" s="7">
        <v>4261</v>
      </c>
      <c r="C24" s="7">
        <v>4314</v>
      </c>
      <c r="D24" s="9">
        <f t="shared" ref="D24:D33" si="4">B24 - C24</f>
        <v>-53</v>
      </c>
      <c r="F24" s="1" t="s">
        <v>20</v>
      </c>
      <c r="G24" s="7">
        <v>3466</v>
      </c>
      <c r="H24" s="7">
        <v>3518</v>
      </c>
      <c r="I24" s="9">
        <f t="shared" ref="I24:I33" si="5">G24 - H24</f>
        <v>-52</v>
      </c>
      <c r="K24" s="1" t="s">
        <v>20</v>
      </c>
      <c r="L24" s="7">
        <v>3261</v>
      </c>
      <c r="M24" s="7">
        <v>3316</v>
      </c>
      <c r="N24" s="9">
        <f t="shared" ref="N24:N33" si="6">L24 - M24</f>
        <v>-55</v>
      </c>
      <c r="P24" s="1" t="s">
        <v>20</v>
      </c>
      <c r="Q24" s="7">
        <v>4004</v>
      </c>
      <c r="R24" s="7">
        <v>4046</v>
      </c>
      <c r="S24" s="9">
        <f t="shared" ref="S24:S33" si="7">Q24 - R24</f>
        <v>-42</v>
      </c>
      <c r="T24" s="3"/>
      <c r="U24" s="1"/>
      <c r="V24" s="7"/>
      <c r="W24" s="7"/>
    </row>
    <row r="25" spans="1:23" x14ac:dyDescent="0.25">
      <c r="A25" s="1" t="s">
        <v>21</v>
      </c>
      <c r="B25" s="7">
        <v>4708</v>
      </c>
      <c r="C25" s="7">
        <v>4747</v>
      </c>
      <c r="D25" s="9">
        <f>B25 - C25</f>
        <v>-39</v>
      </c>
      <c r="F25" s="1" t="s">
        <v>21</v>
      </c>
      <c r="G25" s="7">
        <v>3913</v>
      </c>
      <c r="H25" s="7">
        <v>3967</v>
      </c>
      <c r="I25" s="9">
        <f t="shared" si="5"/>
        <v>-54</v>
      </c>
      <c r="K25" s="1" t="s">
        <v>21</v>
      </c>
      <c r="L25" s="7">
        <v>3691</v>
      </c>
      <c r="M25" s="7">
        <v>3748</v>
      </c>
      <c r="N25" s="9">
        <f t="shared" si="6"/>
        <v>-57</v>
      </c>
      <c r="P25" s="1" t="s">
        <v>21</v>
      </c>
      <c r="Q25" s="7">
        <v>4434</v>
      </c>
      <c r="R25" s="7">
        <v>4496</v>
      </c>
      <c r="S25" s="9">
        <f t="shared" si="7"/>
        <v>-62</v>
      </c>
      <c r="U25" s="1"/>
      <c r="V25" s="7"/>
      <c r="W25" s="7"/>
    </row>
    <row r="26" spans="1:23" x14ac:dyDescent="0.25">
      <c r="A26" s="1" t="s">
        <v>22</v>
      </c>
      <c r="B26" s="7">
        <v>5168</v>
      </c>
      <c r="C26" s="7">
        <v>5213</v>
      </c>
      <c r="D26" s="9">
        <f t="shared" si="4"/>
        <v>-45</v>
      </c>
      <c r="F26" s="1" t="s">
        <v>22</v>
      </c>
      <c r="G26" s="7">
        <v>4364</v>
      </c>
      <c r="H26" s="7">
        <v>4417</v>
      </c>
      <c r="I26" s="9">
        <f t="shared" si="5"/>
        <v>-53</v>
      </c>
      <c r="K26" s="1" t="s">
        <v>22</v>
      </c>
      <c r="L26" s="7">
        <v>4127</v>
      </c>
      <c r="M26" s="7">
        <v>4163</v>
      </c>
      <c r="N26" s="9">
        <f t="shared" si="6"/>
        <v>-36</v>
      </c>
      <c r="P26" s="1" t="s">
        <v>22</v>
      </c>
      <c r="Q26" s="7">
        <v>4894</v>
      </c>
      <c r="R26" s="7">
        <v>4945</v>
      </c>
      <c r="S26" s="9">
        <f t="shared" si="7"/>
        <v>-51</v>
      </c>
      <c r="T26" s="7"/>
      <c r="U26" s="1"/>
      <c r="V26" s="7"/>
      <c r="W26" s="7"/>
    </row>
    <row r="27" spans="1:23" x14ac:dyDescent="0.25">
      <c r="A27" s="1" t="s">
        <v>23</v>
      </c>
      <c r="B27" s="7">
        <v>5597</v>
      </c>
      <c r="C27" s="7">
        <v>5646</v>
      </c>
      <c r="D27" s="9">
        <f t="shared" si="4"/>
        <v>-49</v>
      </c>
      <c r="F27" s="1" t="s">
        <v>23</v>
      </c>
      <c r="G27" s="7">
        <v>4793</v>
      </c>
      <c r="H27" s="7">
        <v>4849</v>
      </c>
      <c r="I27" s="9">
        <f t="shared" si="5"/>
        <v>-56</v>
      </c>
      <c r="K27" s="1" t="s">
        <v>23</v>
      </c>
      <c r="L27" s="7">
        <v>4602</v>
      </c>
      <c r="M27" s="7">
        <v>4646</v>
      </c>
      <c r="N27" s="9">
        <f t="shared" si="6"/>
        <v>-44</v>
      </c>
      <c r="P27" s="1" t="s">
        <v>23</v>
      </c>
      <c r="Q27" s="7">
        <v>5369</v>
      </c>
      <c r="R27" s="7">
        <v>5411</v>
      </c>
      <c r="S27" s="9">
        <f t="shared" si="7"/>
        <v>-42</v>
      </c>
      <c r="T27" s="7"/>
      <c r="U27" s="1"/>
      <c r="V27" s="7"/>
      <c r="W27" s="7"/>
    </row>
    <row r="28" spans="1:23" x14ac:dyDescent="0.25">
      <c r="A28" s="1" t="s">
        <v>24</v>
      </c>
      <c r="B28" s="7">
        <v>6064</v>
      </c>
      <c r="C28" s="7">
        <v>6112</v>
      </c>
      <c r="D28" s="9">
        <f t="shared" si="4"/>
        <v>-48</v>
      </c>
      <c r="F28" s="1" t="s">
        <v>24</v>
      </c>
      <c r="G28" s="7">
        <v>5225</v>
      </c>
      <c r="H28" s="7">
        <v>5281</v>
      </c>
      <c r="I28" s="9">
        <f t="shared" si="5"/>
        <v>-56</v>
      </c>
      <c r="K28" s="1" t="s">
        <v>24</v>
      </c>
      <c r="L28" s="7">
        <v>5054</v>
      </c>
      <c r="M28" s="7">
        <v>5094</v>
      </c>
      <c r="N28" s="9">
        <f t="shared" si="6"/>
        <v>-40</v>
      </c>
      <c r="P28" s="1" t="s">
        <v>24</v>
      </c>
      <c r="Q28" s="7">
        <v>5862</v>
      </c>
      <c r="R28" s="7">
        <v>5911</v>
      </c>
      <c r="S28" s="9">
        <f t="shared" si="7"/>
        <v>-49</v>
      </c>
      <c r="T28" s="7"/>
      <c r="U28" s="1"/>
      <c r="V28" s="7"/>
      <c r="W28" s="7"/>
    </row>
    <row r="29" spans="1:23" x14ac:dyDescent="0.25">
      <c r="A29" s="1" t="s">
        <v>25</v>
      </c>
      <c r="B29" s="7">
        <v>6514</v>
      </c>
      <c r="C29" s="7">
        <v>6578</v>
      </c>
      <c r="D29" s="9">
        <f t="shared" si="4"/>
        <v>-64</v>
      </c>
      <c r="F29" s="1" t="s">
        <v>25</v>
      </c>
      <c r="G29" s="7">
        <v>5682</v>
      </c>
      <c r="H29" s="7">
        <v>5730</v>
      </c>
      <c r="I29" s="9">
        <f t="shared" si="5"/>
        <v>-48</v>
      </c>
      <c r="K29" s="1" t="s">
        <v>25</v>
      </c>
      <c r="L29" s="7">
        <v>5491</v>
      </c>
      <c r="M29" s="7">
        <v>5527</v>
      </c>
      <c r="N29" s="9">
        <f t="shared" si="6"/>
        <v>-36</v>
      </c>
      <c r="P29" s="1" t="s">
        <v>25</v>
      </c>
      <c r="Q29" s="7">
        <v>6328</v>
      </c>
      <c r="R29" s="7">
        <v>6377</v>
      </c>
      <c r="S29" s="9">
        <f t="shared" si="7"/>
        <v>-49</v>
      </c>
      <c r="T29" s="7"/>
      <c r="U29" s="1"/>
      <c r="V29" s="7"/>
      <c r="W29" s="7"/>
    </row>
    <row r="30" spans="1:23" x14ac:dyDescent="0.25">
      <c r="A30" s="1" t="s">
        <v>26</v>
      </c>
      <c r="B30" s="7">
        <v>6994</v>
      </c>
      <c r="C30" s="7">
        <v>7044</v>
      </c>
      <c r="D30" s="9">
        <f t="shared" si="4"/>
        <v>-50</v>
      </c>
      <c r="F30" s="1" t="s">
        <v>26</v>
      </c>
      <c r="G30" s="7">
        <v>6131</v>
      </c>
      <c r="H30" s="7">
        <v>6163</v>
      </c>
      <c r="I30" s="9">
        <f t="shared" si="5"/>
        <v>-32</v>
      </c>
      <c r="K30" s="1" t="s">
        <v>26</v>
      </c>
      <c r="L30" s="7">
        <v>5966</v>
      </c>
      <c r="M30" s="7">
        <v>6010</v>
      </c>
      <c r="N30" s="9">
        <f t="shared" si="6"/>
        <v>-44</v>
      </c>
      <c r="P30" s="1" t="s">
        <v>26</v>
      </c>
      <c r="Q30" s="7">
        <v>6785</v>
      </c>
      <c r="R30" s="7">
        <v>6827</v>
      </c>
      <c r="S30" s="9">
        <f t="shared" si="7"/>
        <v>-42</v>
      </c>
      <c r="T30" s="7"/>
      <c r="U30" s="1"/>
      <c r="V30" s="7"/>
      <c r="W30" s="7"/>
    </row>
    <row r="31" spans="1:23" x14ac:dyDescent="0.25">
      <c r="A31" s="1" t="s">
        <v>27</v>
      </c>
      <c r="B31" s="7">
        <v>7441</v>
      </c>
      <c r="C31" s="7">
        <v>7494</v>
      </c>
      <c r="D31" s="9">
        <f t="shared" si="4"/>
        <v>-53</v>
      </c>
      <c r="F31" s="1" t="s">
        <v>27</v>
      </c>
      <c r="G31" s="7">
        <v>6568</v>
      </c>
      <c r="H31" s="7">
        <v>6612</v>
      </c>
      <c r="I31" s="9">
        <f t="shared" si="5"/>
        <v>-44</v>
      </c>
      <c r="K31" s="1" t="s">
        <v>27</v>
      </c>
      <c r="L31" s="7">
        <v>6419</v>
      </c>
      <c r="M31" s="7">
        <v>6459</v>
      </c>
      <c r="N31" s="9">
        <f t="shared" si="6"/>
        <v>-40</v>
      </c>
      <c r="P31" s="1" t="s">
        <v>27</v>
      </c>
      <c r="Q31" s="7">
        <v>7249</v>
      </c>
      <c r="R31" s="7">
        <v>7293</v>
      </c>
      <c r="S31" s="9">
        <f t="shared" si="7"/>
        <v>-44</v>
      </c>
      <c r="T31" s="7"/>
      <c r="U31" s="1"/>
      <c r="V31" s="7"/>
      <c r="W31" s="7"/>
    </row>
    <row r="32" spans="1:23" x14ac:dyDescent="0.25">
      <c r="A32" s="1" t="s">
        <v>28</v>
      </c>
      <c r="B32" s="7">
        <v>7905</v>
      </c>
      <c r="C32" s="7">
        <v>7960</v>
      </c>
      <c r="D32" s="9">
        <f t="shared" si="4"/>
        <v>-55</v>
      </c>
      <c r="F32" s="1" t="s">
        <v>28</v>
      </c>
      <c r="G32" s="7">
        <v>7000</v>
      </c>
      <c r="H32" s="7">
        <v>7045</v>
      </c>
      <c r="I32" s="9">
        <f t="shared" si="5"/>
        <v>-45</v>
      </c>
      <c r="K32" s="1" t="s">
        <v>28</v>
      </c>
      <c r="L32" s="7">
        <v>6909</v>
      </c>
      <c r="M32" s="7">
        <v>6959</v>
      </c>
      <c r="N32" s="9">
        <f t="shared" si="6"/>
        <v>-50</v>
      </c>
      <c r="P32" s="1" t="s">
        <v>28</v>
      </c>
      <c r="Q32" s="7">
        <v>7704</v>
      </c>
      <c r="R32" s="7">
        <v>7759</v>
      </c>
      <c r="S32" s="9">
        <f t="shared" si="7"/>
        <v>-55</v>
      </c>
      <c r="T32" s="7"/>
      <c r="U32" s="1"/>
      <c r="V32" s="7"/>
      <c r="W32" s="7"/>
    </row>
    <row r="33" spans="1:23" x14ac:dyDescent="0.25">
      <c r="A33" s="1" t="s">
        <v>29</v>
      </c>
      <c r="B33" s="7">
        <v>8472</v>
      </c>
      <c r="C33" s="7">
        <v>8525</v>
      </c>
      <c r="D33" s="9">
        <f t="shared" si="4"/>
        <v>-53</v>
      </c>
      <c r="F33" s="1" t="s">
        <v>29</v>
      </c>
      <c r="G33" s="7">
        <v>7474</v>
      </c>
      <c r="H33" s="7">
        <v>7512</v>
      </c>
      <c r="I33" s="9">
        <f t="shared" si="5"/>
        <v>-38</v>
      </c>
      <c r="K33" s="1" t="s">
        <v>29</v>
      </c>
      <c r="L33" s="7">
        <v>7377</v>
      </c>
      <c r="M33" s="7">
        <v>7425</v>
      </c>
      <c r="N33" s="9">
        <f t="shared" si="6"/>
        <v>-48</v>
      </c>
      <c r="P33" s="1" t="s">
        <v>29</v>
      </c>
      <c r="Q33" s="7">
        <v>8232</v>
      </c>
      <c r="R33" s="7">
        <v>8276</v>
      </c>
      <c r="S33" s="9">
        <f t="shared" si="7"/>
        <v>-44</v>
      </c>
      <c r="T33" s="7"/>
      <c r="U33" s="1"/>
      <c r="V33" s="7"/>
      <c r="W33" s="7"/>
    </row>
    <row r="34" spans="1:23" x14ac:dyDescent="0.25">
      <c r="A34" s="7"/>
      <c r="F34" s="7"/>
      <c r="K34" s="7"/>
      <c r="P34" s="7"/>
      <c r="T34" s="7"/>
      <c r="U34" s="7"/>
    </row>
    <row r="35" spans="1:23" x14ac:dyDescent="0.25">
      <c r="C35" s="6" t="s">
        <v>5</v>
      </c>
      <c r="D35" s="10">
        <f>AVERAGE(D24:D33)</f>
        <v>-50.9</v>
      </c>
      <c r="H35" s="6" t="s">
        <v>5</v>
      </c>
      <c r="I35" s="10">
        <f>AVERAGE(I24:I33)</f>
        <v>-47.8</v>
      </c>
      <c r="M35" s="6" t="s">
        <v>5</v>
      </c>
      <c r="N35" s="10">
        <f>AVERAGE(N24:N33)</f>
        <v>-45</v>
      </c>
      <c r="R35" s="6" t="s">
        <v>5</v>
      </c>
      <c r="S35" s="10">
        <f>AVERAGE(S24:S33)</f>
        <v>-48</v>
      </c>
      <c r="T35" s="7"/>
      <c r="U35" s="6" t="s">
        <v>5</v>
      </c>
      <c r="V35" s="9">
        <f>AVERAGE(S24:S33,N24:N33,I24:I33,D24:D33)</f>
        <v>-47.924999999999997</v>
      </c>
      <c r="W35" s="6"/>
    </row>
    <row r="36" spans="1:23" x14ac:dyDescent="0.25">
      <c r="A36" s="9"/>
      <c r="C36" s="6" t="s">
        <v>6</v>
      </c>
      <c r="D36" s="9">
        <f>MAX(D24:D33)</f>
        <v>-39</v>
      </c>
      <c r="F36" s="9"/>
      <c r="H36" s="6" t="s">
        <v>6</v>
      </c>
      <c r="I36" s="9">
        <f>MAX(I24:I33)</f>
        <v>-32</v>
      </c>
      <c r="K36" s="9"/>
      <c r="M36" s="6" t="s">
        <v>6</v>
      </c>
      <c r="N36" s="9">
        <f>MAX(N24:N33)</f>
        <v>-36</v>
      </c>
      <c r="P36" s="9"/>
      <c r="R36" s="6" t="s">
        <v>6</v>
      </c>
      <c r="S36" s="9">
        <f>MAX(S24:S33)</f>
        <v>-42</v>
      </c>
      <c r="U36" s="6" t="s">
        <v>6</v>
      </c>
      <c r="V36" s="9">
        <f>MAX(S24:S33,N24:N33,I24:I33,D24:D33)</f>
        <v>-32</v>
      </c>
      <c r="W36" s="6"/>
    </row>
    <row r="37" spans="1:23" x14ac:dyDescent="0.25">
      <c r="C37" s="6" t="s">
        <v>4</v>
      </c>
      <c r="D37" s="10">
        <f>MIN(D24:D33)</f>
        <v>-64</v>
      </c>
      <c r="H37" s="6" t="s">
        <v>4</v>
      </c>
      <c r="I37" s="10">
        <f>MIN(I24:I33)</f>
        <v>-56</v>
      </c>
      <c r="M37" s="6" t="s">
        <v>4</v>
      </c>
      <c r="N37" s="10">
        <f>MIN(N24:N33)</f>
        <v>-57</v>
      </c>
      <c r="R37" s="6" t="s">
        <v>4</v>
      </c>
      <c r="S37" s="10">
        <f>MIN(S24:S33)</f>
        <v>-62</v>
      </c>
      <c r="U37" s="6" t="s">
        <v>4</v>
      </c>
      <c r="V37" s="9">
        <f>MIN(S24:S33,N24:N33,I24:I33,D24:D33)</f>
        <v>-64</v>
      </c>
      <c r="W37" s="6"/>
    </row>
    <row r="38" spans="1:23" x14ac:dyDescent="0.25">
      <c r="S38" s="9"/>
      <c r="U38" s="6"/>
      <c r="V38" s="9"/>
    </row>
    <row r="39" spans="1:23" x14ac:dyDescent="0.25">
      <c r="A39" s="5" t="s">
        <v>13</v>
      </c>
      <c r="F39" s="5"/>
    </row>
    <row r="41" spans="1:23" x14ac:dyDescent="0.25">
      <c r="A41" s="2" t="s">
        <v>59</v>
      </c>
      <c r="B41" s="3"/>
      <c r="F41" s="2"/>
      <c r="G41" s="3"/>
      <c r="K41" s="2"/>
      <c r="L41" s="3"/>
      <c r="P41" s="2"/>
      <c r="Q41" s="3"/>
    </row>
    <row r="43" spans="1:23" x14ac:dyDescent="0.25">
      <c r="A43" s="1" t="s">
        <v>20</v>
      </c>
      <c r="B43" s="7">
        <v>3789</v>
      </c>
      <c r="C43" s="7">
        <v>3821</v>
      </c>
      <c r="D43" s="9">
        <f t="shared" ref="D43:D52" si="8">B43 - C43</f>
        <v>-32</v>
      </c>
      <c r="F43" s="1" t="s">
        <v>20</v>
      </c>
      <c r="G43" s="7">
        <v>4088</v>
      </c>
      <c r="H43" s="7">
        <v>4123</v>
      </c>
      <c r="I43" s="9">
        <f t="shared" ref="I43:I52" si="9">G43 - H43</f>
        <v>-35</v>
      </c>
      <c r="K43" s="1" t="s">
        <v>20</v>
      </c>
      <c r="L43" s="7">
        <v>3221</v>
      </c>
      <c r="M43" s="7">
        <v>3258</v>
      </c>
      <c r="N43" s="9">
        <f t="shared" ref="N43:N52" si="10">L43 - M43</f>
        <v>-37</v>
      </c>
      <c r="P43" s="1" t="s">
        <v>20</v>
      </c>
      <c r="Q43" s="7">
        <v>3225</v>
      </c>
      <c r="R43" s="7">
        <v>3258</v>
      </c>
      <c r="S43" s="9">
        <f t="shared" ref="S43:S52" si="11">Q43 - R43</f>
        <v>-33</v>
      </c>
    </row>
    <row r="44" spans="1:23" x14ac:dyDescent="0.25">
      <c r="A44" s="1" t="s">
        <v>21</v>
      </c>
      <c r="B44" s="7">
        <v>4193</v>
      </c>
      <c r="C44" s="7">
        <v>4237</v>
      </c>
      <c r="D44" s="9">
        <f t="shared" si="8"/>
        <v>-44</v>
      </c>
      <c r="F44" s="1" t="s">
        <v>21</v>
      </c>
      <c r="G44" s="7">
        <v>4480</v>
      </c>
      <c r="H44" s="7">
        <v>4522</v>
      </c>
      <c r="I44" s="9">
        <f t="shared" si="9"/>
        <v>-42</v>
      </c>
      <c r="K44" s="1" t="s">
        <v>21</v>
      </c>
      <c r="L44" s="7">
        <v>3650</v>
      </c>
      <c r="M44" s="7">
        <v>3691</v>
      </c>
      <c r="N44" s="9">
        <f t="shared" si="10"/>
        <v>-41</v>
      </c>
      <c r="P44" s="1" t="s">
        <v>21</v>
      </c>
      <c r="Q44" s="7">
        <v>3676</v>
      </c>
      <c r="R44" s="7">
        <v>3707</v>
      </c>
      <c r="S44" s="9">
        <f t="shared" si="11"/>
        <v>-31</v>
      </c>
    </row>
    <row r="45" spans="1:23" x14ac:dyDescent="0.25">
      <c r="A45" s="1" t="s">
        <v>22</v>
      </c>
      <c r="B45" s="7">
        <v>4643</v>
      </c>
      <c r="C45" s="7">
        <v>4670</v>
      </c>
      <c r="D45" s="9">
        <f t="shared" si="8"/>
        <v>-27</v>
      </c>
      <c r="F45" s="1" t="s">
        <v>22</v>
      </c>
      <c r="G45" s="7">
        <v>4987</v>
      </c>
      <c r="H45" s="7">
        <v>5020</v>
      </c>
      <c r="I45" s="9">
        <f t="shared" si="9"/>
        <v>-33</v>
      </c>
      <c r="K45" s="1" t="s">
        <v>22</v>
      </c>
      <c r="L45" s="7">
        <v>4114</v>
      </c>
      <c r="M45" s="7">
        <v>4156</v>
      </c>
      <c r="N45" s="9">
        <f t="shared" si="10"/>
        <v>-42</v>
      </c>
      <c r="P45" s="1" t="s">
        <v>22</v>
      </c>
      <c r="Q45" s="7">
        <v>4128</v>
      </c>
      <c r="R45" s="7">
        <v>4174</v>
      </c>
      <c r="S45" s="9">
        <f t="shared" si="11"/>
        <v>-46</v>
      </c>
    </row>
    <row r="46" spans="1:23" x14ac:dyDescent="0.25">
      <c r="A46" s="1" t="s">
        <v>23</v>
      </c>
      <c r="B46" s="7">
        <v>5102</v>
      </c>
      <c r="C46" s="7">
        <v>5136</v>
      </c>
      <c r="D46" s="9">
        <f t="shared" si="8"/>
        <v>-34</v>
      </c>
      <c r="F46" s="1" t="s">
        <v>23</v>
      </c>
      <c r="G46" s="7">
        <v>5457</v>
      </c>
      <c r="H46" s="7">
        <v>5503</v>
      </c>
      <c r="I46" s="9">
        <f t="shared" si="9"/>
        <v>-46</v>
      </c>
      <c r="K46" s="1" t="s">
        <v>23</v>
      </c>
      <c r="L46" s="7">
        <v>4585</v>
      </c>
      <c r="M46" s="7">
        <v>4622</v>
      </c>
      <c r="N46" s="9">
        <f t="shared" si="10"/>
        <v>-37</v>
      </c>
      <c r="P46" s="1" t="s">
        <v>23</v>
      </c>
      <c r="Q46" s="7">
        <v>4590</v>
      </c>
      <c r="R46" s="7">
        <v>4623</v>
      </c>
      <c r="S46" s="9">
        <f t="shared" si="11"/>
        <v>-33</v>
      </c>
    </row>
    <row r="47" spans="1:23" x14ac:dyDescent="0.25">
      <c r="A47" s="1" t="s">
        <v>24</v>
      </c>
      <c r="B47" s="7">
        <v>5585</v>
      </c>
      <c r="C47" s="7">
        <v>5636</v>
      </c>
      <c r="D47" s="9">
        <f t="shared" si="8"/>
        <v>-51</v>
      </c>
      <c r="F47" s="1" t="s">
        <v>24</v>
      </c>
      <c r="G47" s="7">
        <v>5976</v>
      </c>
      <c r="H47" s="7">
        <v>6019</v>
      </c>
      <c r="I47" s="9">
        <f t="shared" si="9"/>
        <v>-43</v>
      </c>
      <c r="K47" s="1" t="s">
        <v>24</v>
      </c>
      <c r="L47" s="7">
        <v>5046</v>
      </c>
      <c r="M47" s="7">
        <v>5088</v>
      </c>
      <c r="N47" s="9">
        <f t="shared" si="10"/>
        <v>-42</v>
      </c>
      <c r="P47" s="1" t="s">
        <v>24</v>
      </c>
      <c r="Q47" s="7">
        <v>5084</v>
      </c>
      <c r="R47" s="7">
        <v>5123</v>
      </c>
      <c r="S47" s="9">
        <f t="shared" si="11"/>
        <v>-39</v>
      </c>
    </row>
    <row r="48" spans="1:23" x14ac:dyDescent="0.25">
      <c r="A48" s="1" t="s">
        <v>25</v>
      </c>
      <c r="B48" s="7">
        <v>6032</v>
      </c>
      <c r="C48" s="7">
        <v>6085</v>
      </c>
      <c r="D48" s="9">
        <f t="shared" si="8"/>
        <v>-53</v>
      </c>
      <c r="F48" s="1" t="s">
        <v>25</v>
      </c>
      <c r="G48" s="7">
        <v>6536</v>
      </c>
      <c r="H48" s="7">
        <v>6569</v>
      </c>
      <c r="I48" s="9">
        <f t="shared" si="9"/>
        <v>-33</v>
      </c>
      <c r="K48" s="1" t="s">
        <v>25</v>
      </c>
      <c r="L48" s="7">
        <v>5532</v>
      </c>
      <c r="M48" s="7">
        <v>5571</v>
      </c>
      <c r="N48" s="9">
        <f t="shared" si="10"/>
        <v>-39</v>
      </c>
      <c r="P48" s="1" t="s">
        <v>25</v>
      </c>
      <c r="Q48" s="7">
        <v>5561</v>
      </c>
      <c r="R48" s="7">
        <v>5606</v>
      </c>
      <c r="S48" s="9">
        <f t="shared" si="11"/>
        <v>-45</v>
      </c>
    </row>
    <row r="49" spans="1:22" x14ac:dyDescent="0.25">
      <c r="A49" s="1" t="s">
        <v>26</v>
      </c>
      <c r="B49" s="7">
        <v>6503</v>
      </c>
      <c r="C49" s="7">
        <v>6535</v>
      </c>
      <c r="D49" s="9">
        <f t="shared" si="8"/>
        <v>-32</v>
      </c>
      <c r="F49" s="1" t="s">
        <v>26</v>
      </c>
      <c r="G49" s="7">
        <v>7029</v>
      </c>
      <c r="H49" s="7">
        <v>7068</v>
      </c>
      <c r="I49" s="9">
        <f t="shared" si="9"/>
        <v>-39</v>
      </c>
      <c r="K49" s="1" t="s">
        <v>26</v>
      </c>
      <c r="L49" s="7">
        <v>6017</v>
      </c>
      <c r="M49" s="7">
        <v>6054</v>
      </c>
      <c r="N49" s="9">
        <f t="shared" si="10"/>
        <v>-37</v>
      </c>
      <c r="P49" s="1" t="s">
        <v>26</v>
      </c>
      <c r="Q49" s="7">
        <v>6063</v>
      </c>
      <c r="R49" s="7">
        <v>6105</v>
      </c>
      <c r="S49" s="9">
        <f t="shared" si="11"/>
        <v>-42</v>
      </c>
    </row>
    <row r="50" spans="1:22" x14ac:dyDescent="0.25">
      <c r="A50" s="1" t="s">
        <v>27</v>
      </c>
      <c r="B50" s="7">
        <v>6954</v>
      </c>
      <c r="C50" s="7">
        <v>7001</v>
      </c>
      <c r="D50" s="9">
        <f t="shared" si="8"/>
        <v>-47</v>
      </c>
      <c r="F50" s="1" t="s">
        <v>27</v>
      </c>
      <c r="G50" s="7">
        <v>7563</v>
      </c>
      <c r="H50" s="7">
        <v>7601</v>
      </c>
      <c r="I50" s="9">
        <f t="shared" si="9"/>
        <v>-38</v>
      </c>
      <c r="K50" s="1" t="s">
        <v>27</v>
      </c>
      <c r="L50" s="7">
        <v>6515</v>
      </c>
      <c r="M50" s="7">
        <v>6553</v>
      </c>
      <c r="N50" s="9">
        <f t="shared" si="10"/>
        <v>-38</v>
      </c>
      <c r="P50" s="1" t="s">
        <v>27</v>
      </c>
      <c r="Q50" s="7">
        <v>6530</v>
      </c>
      <c r="R50" s="7">
        <v>6571</v>
      </c>
      <c r="S50" s="9">
        <f t="shared" si="11"/>
        <v>-41</v>
      </c>
    </row>
    <row r="51" spans="1:22" x14ac:dyDescent="0.25">
      <c r="A51" s="1" t="s">
        <v>28</v>
      </c>
      <c r="B51" s="7">
        <v>7382</v>
      </c>
      <c r="C51" s="7">
        <v>7417</v>
      </c>
      <c r="D51" s="9">
        <f t="shared" si="8"/>
        <v>-35</v>
      </c>
      <c r="F51" s="1" t="s">
        <v>28</v>
      </c>
      <c r="G51" s="7">
        <v>8112</v>
      </c>
      <c r="H51" s="7">
        <v>8149</v>
      </c>
      <c r="I51" s="9">
        <f t="shared" si="9"/>
        <v>-37</v>
      </c>
      <c r="K51" s="1" t="s">
        <v>28</v>
      </c>
      <c r="L51" s="7">
        <v>6977</v>
      </c>
      <c r="M51" s="7">
        <v>7019</v>
      </c>
      <c r="N51" s="9">
        <f t="shared" si="10"/>
        <v>-42</v>
      </c>
      <c r="P51" s="1" t="s">
        <v>28</v>
      </c>
      <c r="Q51" s="7">
        <v>7030</v>
      </c>
      <c r="R51" s="7">
        <v>7071</v>
      </c>
      <c r="S51" s="9">
        <f t="shared" si="11"/>
        <v>-41</v>
      </c>
    </row>
    <row r="52" spans="1:22" x14ac:dyDescent="0.25">
      <c r="A52" s="1" t="s">
        <v>29</v>
      </c>
      <c r="B52" s="7">
        <v>7923</v>
      </c>
      <c r="C52" s="7">
        <v>7967</v>
      </c>
      <c r="D52" s="9">
        <f t="shared" si="8"/>
        <v>-44</v>
      </c>
      <c r="F52" s="1" t="s">
        <v>29</v>
      </c>
      <c r="G52" s="7">
        <v>8634</v>
      </c>
      <c r="H52" s="7">
        <v>8681</v>
      </c>
      <c r="I52" s="9">
        <f t="shared" si="9"/>
        <v>-47</v>
      </c>
      <c r="K52" s="1" t="s">
        <v>29</v>
      </c>
      <c r="L52" s="7">
        <v>7898</v>
      </c>
      <c r="M52" s="7">
        <v>7935</v>
      </c>
      <c r="N52" s="9">
        <f t="shared" si="10"/>
        <v>-37</v>
      </c>
      <c r="P52" s="1" t="s">
        <v>29</v>
      </c>
      <c r="Q52" s="7">
        <v>7560</v>
      </c>
      <c r="R52" s="7">
        <v>7604</v>
      </c>
      <c r="S52" s="9">
        <f t="shared" si="11"/>
        <v>-44</v>
      </c>
      <c r="U52" s="6"/>
      <c r="V52" s="9"/>
    </row>
    <row r="53" spans="1:22" x14ac:dyDescent="0.25">
      <c r="A53" s="7"/>
      <c r="F53" s="7"/>
      <c r="K53" s="7"/>
      <c r="P53" s="7"/>
      <c r="U53" s="6"/>
      <c r="V53" s="9"/>
    </row>
    <row r="54" spans="1:22" x14ac:dyDescent="0.25">
      <c r="C54" s="6" t="s">
        <v>5</v>
      </c>
      <c r="D54" s="10">
        <f>AVERAGE(D43:D52)</f>
        <v>-39.9</v>
      </c>
      <c r="H54" s="6" t="s">
        <v>5</v>
      </c>
      <c r="I54" s="10">
        <f>AVERAGE(I43:I52)</f>
        <v>-39.299999999999997</v>
      </c>
      <c r="M54" s="6" t="s">
        <v>5</v>
      </c>
      <c r="N54" s="10">
        <f>AVERAGE(N43:N52)</f>
        <v>-39.200000000000003</v>
      </c>
      <c r="R54" s="6" t="s">
        <v>5</v>
      </c>
      <c r="S54" s="10">
        <f>AVERAGE(S43:S52)</f>
        <v>-39.5</v>
      </c>
      <c r="U54" s="6" t="s">
        <v>5</v>
      </c>
      <c r="V54" s="9">
        <f>AVERAGE(S43:S52,N43:N52,I43:I52,D43:D52)</f>
        <v>-39.475000000000001</v>
      </c>
    </row>
    <row r="55" spans="1:22" x14ac:dyDescent="0.25">
      <c r="A55" s="9"/>
      <c r="C55" s="6" t="s">
        <v>6</v>
      </c>
      <c r="D55" s="9">
        <f>MAX(D43:D52)</f>
        <v>-27</v>
      </c>
      <c r="F55" s="9"/>
      <c r="H55" s="6" t="s">
        <v>6</v>
      </c>
      <c r="I55" s="9">
        <f>MAX(I43:I52)</f>
        <v>-33</v>
      </c>
      <c r="K55" s="9"/>
      <c r="M55" s="6" t="s">
        <v>6</v>
      </c>
      <c r="N55" s="9">
        <f>MAX(N43:N52)</f>
        <v>-37</v>
      </c>
      <c r="P55" s="9"/>
      <c r="R55" s="6" t="s">
        <v>6</v>
      </c>
      <c r="S55" s="9">
        <f>MAX(S43:S52)</f>
        <v>-31</v>
      </c>
      <c r="U55" s="6" t="s">
        <v>6</v>
      </c>
      <c r="V55" s="9">
        <f>MAX(S43:S52,N43:N52,I43:I52,D43:D52)</f>
        <v>-27</v>
      </c>
    </row>
    <row r="56" spans="1:22" x14ac:dyDescent="0.25">
      <c r="C56" s="6" t="s">
        <v>4</v>
      </c>
      <c r="D56" s="10">
        <f>MIN(D43:D52)</f>
        <v>-53</v>
      </c>
      <c r="H56" s="6" t="s">
        <v>4</v>
      </c>
      <c r="I56" s="10">
        <f>MIN(I43:I52)</f>
        <v>-47</v>
      </c>
      <c r="M56" s="6" t="s">
        <v>4</v>
      </c>
      <c r="N56" s="10">
        <f>MIN(N43:N52)</f>
        <v>-42</v>
      </c>
      <c r="R56" s="6" t="s">
        <v>4</v>
      </c>
      <c r="S56" s="10">
        <f>MIN(S43:S52)</f>
        <v>-46</v>
      </c>
      <c r="U56" s="6" t="s">
        <v>4</v>
      </c>
      <c r="V56" s="9">
        <f>MIN(S43:S52,N43:N52,I43:I52,D43:D52)</f>
        <v>-53</v>
      </c>
    </row>
    <row r="57" spans="1:22" x14ac:dyDescent="0.25">
      <c r="R57" s="6"/>
      <c r="S57" s="9"/>
    </row>
    <row r="58" spans="1:22" x14ac:dyDescent="0.25">
      <c r="A58" s="2" t="s">
        <v>60</v>
      </c>
      <c r="B58" s="3"/>
      <c r="F58" s="2"/>
      <c r="G58" s="3"/>
      <c r="K58" s="2"/>
      <c r="L58" s="3"/>
      <c r="P58" s="2"/>
      <c r="Q58" s="3"/>
      <c r="T58" s="3"/>
    </row>
    <row r="60" spans="1:22" x14ac:dyDescent="0.25">
      <c r="A60" s="1" t="s">
        <v>20</v>
      </c>
      <c r="B60" s="7">
        <v>3382</v>
      </c>
      <c r="C60" s="7">
        <v>3426</v>
      </c>
      <c r="D60" s="9">
        <f t="shared" ref="D60:D69" si="12">B60 - C60</f>
        <v>-44</v>
      </c>
      <c r="F60" s="1" t="s">
        <v>20</v>
      </c>
      <c r="G60" s="7">
        <v>3228</v>
      </c>
      <c r="H60" s="7">
        <v>3284</v>
      </c>
      <c r="I60" s="9">
        <f t="shared" ref="I60:I69" si="13">G60 - H60</f>
        <v>-56</v>
      </c>
      <c r="K60" s="1" t="s">
        <v>20</v>
      </c>
      <c r="L60" s="7">
        <v>3154</v>
      </c>
      <c r="M60" s="7">
        <v>3218</v>
      </c>
      <c r="N60" s="9">
        <f t="shared" ref="N60:N69" si="14">L60 - M60</f>
        <v>-64</v>
      </c>
      <c r="P60" s="1" t="s">
        <v>20</v>
      </c>
      <c r="Q60" s="7">
        <v>3055</v>
      </c>
      <c r="R60" s="7">
        <v>3103</v>
      </c>
      <c r="S60" s="9">
        <f t="shared" ref="S60:S69" si="15">Q60 - R60</f>
        <v>-48</v>
      </c>
      <c r="T60" s="7"/>
      <c r="U60" s="7"/>
      <c r="V60" s="9"/>
    </row>
    <row r="61" spans="1:22" x14ac:dyDescent="0.25">
      <c r="A61" s="1" t="s">
        <v>21</v>
      </c>
      <c r="B61" s="7">
        <v>3817</v>
      </c>
      <c r="C61" s="7">
        <v>3875</v>
      </c>
      <c r="D61" s="9">
        <f t="shared" si="12"/>
        <v>-58</v>
      </c>
      <c r="F61" s="1" t="s">
        <v>21</v>
      </c>
      <c r="G61" s="7">
        <v>3659</v>
      </c>
      <c r="H61" s="7">
        <v>3717</v>
      </c>
      <c r="I61" s="9">
        <f t="shared" si="13"/>
        <v>-58</v>
      </c>
      <c r="K61" s="1" t="s">
        <v>21</v>
      </c>
      <c r="L61" s="7">
        <v>3630</v>
      </c>
      <c r="M61" s="7">
        <v>3684</v>
      </c>
      <c r="N61" s="9">
        <f t="shared" si="14"/>
        <v>-54</v>
      </c>
      <c r="P61" s="1" t="s">
        <v>21</v>
      </c>
      <c r="Q61" s="7">
        <v>3492</v>
      </c>
      <c r="R61" s="7">
        <v>3536</v>
      </c>
      <c r="S61" s="9">
        <f t="shared" si="15"/>
        <v>-44</v>
      </c>
      <c r="T61" s="7"/>
      <c r="U61" s="7"/>
      <c r="V61" s="9"/>
    </row>
    <row r="62" spans="1:22" x14ac:dyDescent="0.25">
      <c r="A62" s="1" t="s">
        <v>22</v>
      </c>
      <c r="B62" s="7">
        <v>4245</v>
      </c>
      <c r="C62" s="7">
        <v>4308</v>
      </c>
      <c r="D62" s="9">
        <f t="shared" si="12"/>
        <v>-63</v>
      </c>
      <c r="F62" s="1" t="s">
        <v>22</v>
      </c>
      <c r="G62" s="7">
        <v>4114</v>
      </c>
      <c r="H62" s="7">
        <v>4166</v>
      </c>
      <c r="I62" s="9">
        <f t="shared" si="13"/>
        <v>-52</v>
      </c>
      <c r="K62" s="1" t="s">
        <v>22</v>
      </c>
      <c r="L62" s="7">
        <v>4112</v>
      </c>
      <c r="M62" s="7">
        <v>4167</v>
      </c>
      <c r="N62" s="9">
        <f t="shared" si="14"/>
        <v>-55</v>
      </c>
      <c r="P62" s="1" t="s">
        <v>22</v>
      </c>
      <c r="Q62" s="7">
        <v>3975</v>
      </c>
      <c r="R62" s="7">
        <v>4019</v>
      </c>
      <c r="S62" s="9">
        <f t="shared" si="15"/>
        <v>-44</v>
      </c>
      <c r="T62" s="7"/>
      <c r="U62" s="7"/>
      <c r="V62" s="9"/>
    </row>
    <row r="63" spans="1:22" x14ac:dyDescent="0.25">
      <c r="A63" s="1" t="s">
        <v>23</v>
      </c>
      <c r="B63" s="7">
        <v>4694</v>
      </c>
      <c r="C63" s="7">
        <v>4758</v>
      </c>
      <c r="D63" s="9">
        <f t="shared" si="12"/>
        <v>-64</v>
      </c>
      <c r="F63" s="1" t="s">
        <v>23</v>
      </c>
      <c r="G63" s="7">
        <v>4576</v>
      </c>
      <c r="H63" s="7">
        <v>4632</v>
      </c>
      <c r="I63" s="9">
        <f t="shared" si="13"/>
        <v>-56</v>
      </c>
      <c r="K63" s="1" t="s">
        <v>23</v>
      </c>
      <c r="L63" s="7">
        <v>4595</v>
      </c>
      <c r="M63" s="7">
        <v>4633</v>
      </c>
      <c r="N63" s="9">
        <f t="shared" si="14"/>
        <v>-38</v>
      </c>
      <c r="P63" s="1" t="s">
        <v>23</v>
      </c>
      <c r="Q63" s="7">
        <v>4452</v>
      </c>
      <c r="R63" s="7">
        <v>4501</v>
      </c>
      <c r="S63" s="9">
        <f t="shared" si="15"/>
        <v>-49</v>
      </c>
      <c r="T63" s="7"/>
      <c r="U63" s="7"/>
      <c r="V63" s="9"/>
    </row>
    <row r="64" spans="1:22" x14ac:dyDescent="0.25">
      <c r="A64" s="1" t="s">
        <v>24</v>
      </c>
      <c r="B64" s="7">
        <v>5141</v>
      </c>
      <c r="C64" s="7">
        <v>5189</v>
      </c>
      <c r="D64" s="9">
        <f t="shared" si="12"/>
        <v>-48</v>
      </c>
      <c r="F64" s="1" t="s">
        <v>24</v>
      </c>
      <c r="G64" s="7">
        <v>5027</v>
      </c>
      <c r="H64" s="7">
        <v>5082</v>
      </c>
      <c r="I64" s="9">
        <f t="shared" si="13"/>
        <v>-55</v>
      </c>
      <c r="K64" s="1" t="s">
        <v>24</v>
      </c>
      <c r="L64" s="7">
        <v>5071</v>
      </c>
      <c r="M64" s="7">
        <v>5116</v>
      </c>
      <c r="N64" s="9">
        <f t="shared" si="14"/>
        <v>-45</v>
      </c>
      <c r="P64" s="1" t="s">
        <v>24</v>
      </c>
      <c r="Q64" s="7">
        <v>4945</v>
      </c>
      <c r="R64" s="7">
        <v>5000</v>
      </c>
      <c r="S64" s="9">
        <f t="shared" si="15"/>
        <v>-55</v>
      </c>
      <c r="T64" s="7"/>
      <c r="U64" s="7"/>
      <c r="V64" s="9"/>
    </row>
    <row r="65" spans="1:22" x14ac:dyDescent="0.25">
      <c r="A65" s="1" t="s">
        <v>25</v>
      </c>
      <c r="B65" s="7">
        <v>5599</v>
      </c>
      <c r="C65" s="7">
        <v>5639</v>
      </c>
      <c r="D65" s="9">
        <f t="shared" si="12"/>
        <v>-40</v>
      </c>
      <c r="F65" s="1" t="s">
        <v>25</v>
      </c>
      <c r="G65" s="7">
        <v>5482</v>
      </c>
      <c r="H65" s="7">
        <v>5546</v>
      </c>
      <c r="I65" s="9">
        <f t="shared" si="13"/>
        <v>-64</v>
      </c>
      <c r="K65" s="1" t="s">
        <v>25</v>
      </c>
      <c r="L65" s="7">
        <v>5553</v>
      </c>
      <c r="M65" s="7">
        <v>5599</v>
      </c>
      <c r="N65" s="9">
        <f t="shared" si="14"/>
        <v>-46</v>
      </c>
      <c r="P65" s="1" t="s">
        <v>25</v>
      </c>
      <c r="Q65" s="7">
        <v>5450</v>
      </c>
      <c r="R65" s="7">
        <v>5500</v>
      </c>
      <c r="S65" s="9">
        <f t="shared" si="15"/>
        <v>-50</v>
      </c>
      <c r="T65" s="7"/>
      <c r="U65" s="7"/>
      <c r="V65" s="9"/>
    </row>
    <row r="66" spans="1:22" x14ac:dyDescent="0.25">
      <c r="A66" s="1" t="s">
        <v>26</v>
      </c>
      <c r="B66" s="7">
        <v>6081</v>
      </c>
      <c r="C66" s="7">
        <v>6122</v>
      </c>
      <c r="D66" s="9">
        <f t="shared" si="12"/>
        <v>-41</v>
      </c>
      <c r="F66" s="1" t="s">
        <v>26</v>
      </c>
      <c r="G66" s="7">
        <v>6152</v>
      </c>
      <c r="H66" s="7">
        <v>6195</v>
      </c>
      <c r="I66" s="9">
        <f t="shared" si="13"/>
        <v>-43</v>
      </c>
      <c r="K66" s="1" t="s">
        <v>26</v>
      </c>
      <c r="L66" s="7">
        <v>6134</v>
      </c>
      <c r="M66" s="7">
        <v>6198</v>
      </c>
      <c r="N66" s="9">
        <f t="shared" si="14"/>
        <v>-64</v>
      </c>
      <c r="P66" s="1" t="s">
        <v>26</v>
      </c>
      <c r="Q66" s="7">
        <v>5955</v>
      </c>
      <c r="R66" s="7">
        <v>5999</v>
      </c>
      <c r="S66" s="9">
        <f t="shared" si="15"/>
        <v>-44</v>
      </c>
      <c r="T66" s="7"/>
      <c r="U66" s="7"/>
      <c r="V66" s="9"/>
    </row>
    <row r="67" spans="1:22" x14ac:dyDescent="0.25">
      <c r="A67" s="1" t="s">
        <v>27</v>
      </c>
      <c r="B67" s="7">
        <v>6538</v>
      </c>
      <c r="C67" s="7">
        <v>6588</v>
      </c>
      <c r="D67" s="9">
        <f t="shared" si="12"/>
        <v>-50</v>
      </c>
      <c r="F67" s="1" t="s">
        <v>27</v>
      </c>
      <c r="G67" s="7">
        <v>6640</v>
      </c>
      <c r="H67" s="7">
        <v>6694</v>
      </c>
      <c r="I67" s="9">
        <f t="shared" si="13"/>
        <v>-54</v>
      </c>
      <c r="K67" s="1" t="s">
        <v>27</v>
      </c>
      <c r="L67" s="7">
        <v>6629</v>
      </c>
      <c r="M67" s="7">
        <v>6681</v>
      </c>
      <c r="N67" s="9">
        <f t="shared" si="14"/>
        <v>-52</v>
      </c>
      <c r="P67" s="1" t="s">
        <v>27</v>
      </c>
      <c r="Q67" s="7">
        <v>6497</v>
      </c>
      <c r="R67" s="7">
        <v>6563</v>
      </c>
      <c r="S67" s="9">
        <f t="shared" si="15"/>
        <v>-66</v>
      </c>
      <c r="T67" s="7"/>
      <c r="U67" s="7"/>
      <c r="V67" s="9"/>
    </row>
    <row r="68" spans="1:22" x14ac:dyDescent="0.25">
      <c r="A68" s="1" t="s">
        <v>28</v>
      </c>
      <c r="B68" s="7">
        <v>6970</v>
      </c>
      <c r="C68" s="7">
        <v>7021</v>
      </c>
      <c r="D68" s="9">
        <f t="shared" si="12"/>
        <v>-51</v>
      </c>
      <c r="F68" s="1" t="s">
        <v>28</v>
      </c>
      <c r="G68" s="7">
        <v>7133</v>
      </c>
      <c r="H68" s="7">
        <v>7177</v>
      </c>
      <c r="I68" s="9">
        <f t="shared" si="13"/>
        <v>-44</v>
      </c>
      <c r="K68" s="1" t="s">
        <v>28</v>
      </c>
      <c r="L68" s="7">
        <v>7107</v>
      </c>
      <c r="M68" s="7">
        <v>7164</v>
      </c>
      <c r="N68" s="9">
        <f t="shared" si="14"/>
        <v>-57</v>
      </c>
      <c r="P68" s="1" t="s">
        <v>28</v>
      </c>
      <c r="Q68" s="7">
        <v>6990</v>
      </c>
      <c r="R68" s="7">
        <v>7029</v>
      </c>
      <c r="S68" s="9">
        <f t="shared" si="15"/>
        <v>-39</v>
      </c>
      <c r="T68" s="7"/>
      <c r="U68" s="7"/>
      <c r="V68" s="9"/>
    </row>
    <row r="69" spans="1:22" x14ac:dyDescent="0.25">
      <c r="A69" s="1" t="s">
        <v>29</v>
      </c>
      <c r="B69" s="7">
        <v>7407</v>
      </c>
      <c r="C69" s="7">
        <v>7453</v>
      </c>
      <c r="D69" s="9">
        <f t="shared" si="12"/>
        <v>-46</v>
      </c>
      <c r="F69" s="1" t="s">
        <v>29</v>
      </c>
      <c r="G69" s="7">
        <v>7591</v>
      </c>
      <c r="H69" s="7">
        <v>7643</v>
      </c>
      <c r="I69" s="9">
        <f t="shared" si="13"/>
        <v>-52</v>
      </c>
      <c r="K69" s="1" t="s">
        <v>29</v>
      </c>
      <c r="L69" s="7">
        <v>7569</v>
      </c>
      <c r="M69" s="7">
        <v>7630</v>
      </c>
      <c r="N69" s="9">
        <f t="shared" si="14"/>
        <v>-61</v>
      </c>
      <c r="P69" s="1" t="s">
        <v>29</v>
      </c>
      <c r="Q69" s="7">
        <v>7470</v>
      </c>
      <c r="R69" s="7">
        <v>7510</v>
      </c>
      <c r="S69" s="9">
        <f t="shared" si="15"/>
        <v>-40</v>
      </c>
      <c r="T69" s="7"/>
      <c r="U69" s="7"/>
      <c r="V69" s="9"/>
    </row>
    <row r="70" spans="1:22" x14ac:dyDescent="0.25">
      <c r="A70" s="7"/>
      <c r="F70" s="7"/>
      <c r="K70" s="7"/>
      <c r="P70" s="7"/>
    </row>
    <row r="71" spans="1:22" x14ac:dyDescent="0.25">
      <c r="C71" s="6" t="s">
        <v>5</v>
      </c>
      <c r="D71" s="10">
        <f>AVERAGE(D60:D69)</f>
        <v>-50.5</v>
      </c>
      <c r="H71" s="6" t="s">
        <v>5</v>
      </c>
      <c r="I71" s="10">
        <f>AVERAGE(I60:I69)</f>
        <v>-53.4</v>
      </c>
      <c r="M71" s="6" t="s">
        <v>5</v>
      </c>
      <c r="N71" s="10">
        <f>AVERAGE(N60:N69)</f>
        <v>-53.6</v>
      </c>
      <c r="R71" s="6" t="s">
        <v>5</v>
      </c>
      <c r="S71" s="10">
        <f>AVERAGE(S60:S69)</f>
        <v>-47.9</v>
      </c>
      <c r="U71" s="6" t="s">
        <v>5</v>
      </c>
      <c r="V71" s="9">
        <f>AVERAGE(S60:S69,N60:N69,I60:I69,D60:D69)</f>
        <v>-51.35</v>
      </c>
    </row>
    <row r="72" spans="1:22" x14ac:dyDescent="0.25">
      <c r="A72" s="9"/>
      <c r="C72" s="6" t="s">
        <v>6</v>
      </c>
      <c r="D72" s="9">
        <f>MAX(D60:D69)</f>
        <v>-40</v>
      </c>
      <c r="F72" s="9"/>
      <c r="H72" s="6" t="s">
        <v>6</v>
      </c>
      <c r="I72" s="9">
        <f>MAX(I60:I69)</f>
        <v>-43</v>
      </c>
      <c r="K72" s="9"/>
      <c r="M72" s="6" t="s">
        <v>6</v>
      </c>
      <c r="N72" s="9">
        <f>MAX(N60:N69)</f>
        <v>-38</v>
      </c>
      <c r="P72" s="9"/>
      <c r="R72" s="6" t="s">
        <v>6</v>
      </c>
      <c r="S72" s="9">
        <f>MAX(S60:S69)</f>
        <v>-39</v>
      </c>
      <c r="U72" s="6" t="s">
        <v>6</v>
      </c>
      <c r="V72" s="9">
        <f>MAX(S60:S69,N60:N69,I60:I69,D60:D69)</f>
        <v>-38</v>
      </c>
    </row>
    <row r="73" spans="1:22" x14ac:dyDescent="0.25">
      <c r="C73" s="6" t="s">
        <v>4</v>
      </c>
      <c r="D73" s="10">
        <f>MIN(D60:D69)</f>
        <v>-64</v>
      </c>
      <c r="H73" s="6" t="s">
        <v>4</v>
      </c>
      <c r="I73" s="10">
        <f>MIN(I60:I69)</f>
        <v>-64</v>
      </c>
      <c r="M73" s="6" t="s">
        <v>4</v>
      </c>
      <c r="N73" s="10">
        <f>MIN(N60:N69)</f>
        <v>-64</v>
      </c>
      <c r="R73" s="6" t="s">
        <v>4</v>
      </c>
      <c r="S73" s="10">
        <f>MIN(S60:S69)</f>
        <v>-66</v>
      </c>
      <c r="U73" s="6" t="s">
        <v>4</v>
      </c>
      <c r="V73" s="9">
        <f>MIN(S60:S69,N60:N69,I60:I69,D60:D69)</f>
        <v>-66</v>
      </c>
    </row>
    <row r="74" spans="1:22" x14ac:dyDescent="0.25">
      <c r="R74" s="6"/>
      <c r="S74" s="9"/>
    </row>
    <row r="75" spans="1:22" x14ac:dyDescent="0.25">
      <c r="A75" s="5" t="s">
        <v>94</v>
      </c>
      <c r="F75" s="5"/>
    </row>
    <row r="77" spans="1:22" x14ac:dyDescent="0.25">
      <c r="A77" s="2" t="s">
        <v>42</v>
      </c>
      <c r="B77" s="3"/>
      <c r="F77" s="2"/>
      <c r="G77" s="3"/>
      <c r="K77" s="2"/>
      <c r="L77" s="3"/>
      <c r="O77" s="3"/>
      <c r="P77" s="2"/>
      <c r="Q77" s="3"/>
    </row>
    <row r="79" spans="1:22" x14ac:dyDescent="0.25">
      <c r="A79" s="1" t="s">
        <v>20</v>
      </c>
      <c r="B79" s="7">
        <v>3814</v>
      </c>
      <c r="C79" s="7">
        <v>3913</v>
      </c>
      <c r="D79" s="9">
        <f t="shared" ref="D79:D88" si="16">B79 - C79</f>
        <v>-99</v>
      </c>
      <c r="F79" s="1" t="s">
        <v>20</v>
      </c>
      <c r="G79" s="7">
        <v>3133</v>
      </c>
      <c r="H79" s="7">
        <v>3222</v>
      </c>
      <c r="I79" s="9">
        <f t="shared" ref="I79:I88" si="17">G79 - H79</f>
        <v>-89</v>
      </c>
      <c r="K79" s="1" t="s">
        <v>20</v>
      </c>
      <c r="L79" s="7">
        <v>3472</v>
      </c>
      <c r="M79" s="7">
        <v>3562</v>
      </c>
      <c r="N79" s="9">
        <f t="shared" ref="N79:N88" si="18">L79 - M79</f>
        <v>-90</v>
      </c>
      <c r="O79" s="7"/>
      <c r="P79" s="1" t="s">
        <v>20</v>
      </c>
      <c r="Q79" s="7">
        <v>3928</v>
      </c>
      <c r="R79" s="7">
        <v>4009</v>
      </c>
      <c r="S79" s="9">
        <f t="shared" ref="S79:S88" si="19">Q79 - R79</f>
        <v>-81</v>
      </c>
    </row>
    <row r="80" spans="1:22" x14ac:dyDescent="0.25">
      <c r="A80" s="1" t="s">
        <v>21</v>
      </c>
      <c r="B80" s="7">
        <v>4227</v>
      </c>
      <c r="C80" s="7">
        <v>4313</v>
      </c>
      <c r="D80" s="9">
        <f t="shared" si="16"/>
        <v>-86</v>
      </c>
      <c r="F80" s="1" t="s">
        <v>21</v>
      </c>
      <c r="G80" s="7">
        <v>3597</v>
      </c>
      <c r="H80" s="7">
        <v>3672</v>
      </c>
      <c r="I80" s="9">
        <f t="shared" si="17"/>
        <v>-75</v>
      </c>
      <c r="K80" s="1" t="s">
        <v>21</v>
      </c>
      <c r="L80" s="7">
        <v>3920</v>
      </c>
      <c r="M80" s="7">
        <v>4013</v>
      </c>
      <c r="N80" s="9">
        <f t="shared" si="18"/>
        <v>-93</v>
      </c>
      <c r="O80" s="7"/>
      <c r="P80" s="1" t="s">
        <v>21</v>
      </c>
      <c r="Q80" s="7">
        <v>4442</v>
      </c>
      <c r="R80" s="7">
        <v>4543</v>
      </c>
      <c r="S80" s="9">
        <f t="shared" si="19"/>
        <v>-101</v>
      </c>
    </row>
    <row r="81" spans="1:22" x14ac:dyDescent="0.25">
      <c r="A81" s="1" t="s">
        <v>22</v>
      </c>
      <c r="B81" s="7">
        <v>4670</v>
      </c>
      <c r="C81" s="7">
        <v>4747</v>
      </c>
      <c r="D81" s="9">
        <f t="shared" si="16"/>
        <v>-77</v>
      </c>
      <c r="F81" s="1" t="s">
        <v>22</v>
      </c>
      <c r="G81" s="7">
        <v>4096</v>
      </c>
      <c r="H81" s="7">
        <v>4190</v>
      </c>
      <c r="I81" s="9">
        <f t="shared" si="17"/>
        <v>-94</v>
      </c>
      <c r="K81" s="1" t="s">
        <v>22</v>
      </c>
      <c r="L81" s="7">
        <v>4425</v>
      </c>
      <c r="M81" s="7">
        <v>4530</v>
      </c>
      <c r="N81" s="9">
        <f t="shared" si="18"/>
        <v>-105</v>
      </c>
      <c r="O81" s="7"/>
      <c r="P81" s="1" t="s">
        <v>22</v>
      </c>
      <c r="Q81" s="7">
        <v>5022</v>
      </c>
      <c r="R81" s="7">
        <v>5126</v>
      </c>
      <c r="S81" s="9">
        <f t="shared" si="19"/>
        <v>-104</v>
      </c>
    </row>
    <row r="82" spans="1:22" x14ac:dyDescent="0.25">
      <c r="A82" s="1" t="s">
        <v>23</v>
      </c>
      <c r="B82" s="7">
        <v>5142</v>
      </c>
      <c r="C82" s="7">
        <v>5230</v>
      </c>
      <c r="D82" s="9">
        <f t="shared" si="16"/>
        <v>-88</v>
      </c>
      <c r="F82" s="1" t="s">
        <v>23</v>
      </c>
      <c r="G82" s="7">
        <v>4551</v>
      </c>
      <c r="H82" s="7">
        <v>4657</v>
      </c>
      <c r="I82" s="9">
        <f t="shared" si="17"/>
        <v>-106</v>
      </c>
      <c r="K82" s="1" t="s">
        <v>23</v>
      </c>
      <c r="L82" s="7">
        <v>4901</v>
      </c>
      <c r="M82" s="7">
        <v>4981</v>
      </c>
      <c r="N82" s="9">
        <f t="shared" si="18"/>
        <v>-80</v>
      </c>
      <c r="O82" s="7"/>
      <c r="P82" s="1" t="s">
        <v>23</v>
      </c>
      <c r="Q82" s="7">
        <v>5559</v>
      </c>
      <c r="R82" s="7">
        <v>5644</v>
      </c>
      <c r="S82" s="9">
        <f t="shared" si="19"/>
        <v>-85</v>
      </c>
    </row>
    <row r="83" spans="1:22" x14ac:dyDescent="0.25">
      <c r="A83" s="1" t="s">
        <v>24</v>
      </c>
      <c r="B83" s="7">
        <v>5610</v>
      </c>
      <c r="C83" s="7">
        <v>5714</v>
      </c>
      <c r="D83" s="9">
        <f t="shared" si="16"/>
        <v>-104</v>
      </c>
      <c r="F83" s="1" t="s">
        <v>24</v>
      </c>
      <c r="G83" s="7">
        <v>4998</v>
      </c>
      <c r="H83" s="7">
        <v>5091</v>
      </c>
      <c r="I83" s="9">
        <f t="shared" si="17"/>
        <v>-93</v>
      </c>
      <c r="K83" s="1" t="s">
        <v>24</v>
      </c>
      <c r="L83" s="7">
        <v>5522</v>
      </c>
      <c r="M83" s="7">
        <v>5615</v>
      </c>
      <c r="N83" s="9">
        <f t="shared" si="18"/>
        <v>-93</v>
      </c>
      <c r="O83" s="7"/>
      <c r="P83" s="1" t="s">
        <v>24</v>
      </c>
      <c r="Q83" s="7">
        <v>6111</v>
      </c>
      <c r="R83" s="7">
        <v>6195</v>
      </c>
      <c r="S83" s="9">
        <f t="shared" si="19"/>
        <v>-84</v>
      </c>
    </row>
    <row r="84" spans="1:22" x14ac:dyDescent="0.25">
      <c r="A84" s="1" t="s">
        <v>25</v>
      </c>
      <c r="B84" s="7">
        <v>6078</v>
      </c>
      <c r="C84" s="7">
        <v>6165</v>
      </c>
      <c r="D84" s="9">
        <f t="shared" si="16"/>
        <v>-87</v>
      </c>
      <c r="F84" s="1" t="s">
        <v>25</v>
      </c>
      <c r="G84" s="7">
        <v>5517</v>
      </c>
      <c r="H84" s="7">
        <v>5608</v>
      </c>
      <c r="I84" s="9">
        <f t="shared" si="17"/>
        <v>-91</v>
      </c>
      <c r="K84" s="1" t="s">
        <v>25</v>
      </c>
      <c r="L84" s="7">
        <v>6039</v>
      </c>
      <c r="M84" s="7">
        <v>6114</v>
      </c>
      <c r="N84" s="9">
        <f t="shared" si="18"/>
        <v>-75</v>
      </c>
      <c r="O84" s="7"/>
      <c r="P84" s="1" t="s">
        <v>25</v>
      </c>
      <c r="Q84" s="7">
        <v>6674</v>
      </c>
      <c r="R84" s="7">
        <v>6779</v>
      </c>
      <c r="S84" s="9">
        <f t="shared" si="19"/>
        <v>-105</v>
      </c>
    </row>
    <row r="85" spans="1:22" x14ac:dyDescent="0.25">
      <c r="A85" s="1" t="s">
        <v>26</v>
      </c>
      <c r="B85" s="7">
        <v>6556</v>
      </c>
      <c r="C85" s="7">
        <v>6649</v>
      </c>
      <c r="D85" s="9">
        <f t="shared" si="16"/>
        <v>-93</v>
      </c>
      <c r="F85" s="1" t="s">
        <v>26</v>
      </c>
      <c r="G85" s="7">
        <v>6056</v>
      </c>
      <c r="H85" s="7">
        <v>6159</v>
      </c>
      <c r="I85" s="9">
        <f t="shared" si="17"/>
        <v>-103</v>
      </c>
      <c r="K85" s="1" t="s">
        <v>26</v>
      </c>
      <c r="L85" s="7">
        <v>6605</v>
      </c>
      <c r="M85" s="7">
        <v>6682</v>
      </c>
      <c r="N85" s="9">
        <f t="shared" si="18"/>
        <v>-77</v>
      </c>
      <c r="O85" s="7"/>
      <c r="P85" s="1" t="s">
        <v>26</v>
      </c>
      <c r="Q85" s="7">
        <v>7250</v>
      </c>
      <c r="R85" s="7">
        <v>7346</v>
      </c>
      <c r="S85" s="9">
        <f t="shared" si="19"/>
        <v>-96</v>
      </c>
    </row>
    <row r="86" spans="1:22" x14ac:dyDescent="0.25">
      <c r="A86" s="1" t="s">
        <v>27</v>
      </c>
      <c r="B86" s="7">
        <v>7019</v>
      </c>
      <c r="C86" s="7">
        <v>7116</v>
      </c>
      <c r="D86" s="9">
        <f t="shared" si="16"/>
        <v>-97</v>
      </c>
      <c r="F86" s="1" t="s">
        <v>27</v>
      </c>
      <c r="G86" s="7">
        <v>6584</v>
      </c>
      <c r="H86" s="7">
        <v>6676</v>
      </c>
      <c r="I86" s="9">
        <f t="shared" si="17"/>
        <v>-92</v>
      </c>
      <c r="K86" s="1" t="s">
        <v>27</v>
      </c>
      <c r="L86" s="7">
        <v>7148</v>
      </c>
      <c r="M86" s="7">
        <v>7231</v>
      </c>
      <c r="N86" s="9">
        <f t="shared" si="18"/>
        <v>-83</v>
      </c>
      <c r="O86" s="7"/>
      <c r="P86" s="1" t="s">
        <v>27</v>
      </c>
      <c r="Q86" s="7">
        <v>7790</v>
      </c>
      <c r="R86" s="7">
        <v>7880</v>
      </c>
      <c r="S86" s="9">
        <f t="shared" si="19"/>
        <v>-90</v>
      </c>
    </row>
    <row r="87" spans="1:22" x14ac:dyDescent="0.25">
      <c r="A87" s="1" t="s">
        <v>28</v>
      </c>
      <c r="B87" s="7">
        <v>7495</v>
      </c>
      <c r="C87" s="7">
        <v>7583</v>
      </c>
      <c r="D87" s="9">
        <f t="shared" si="16"/>
        <v>-88</v>
      </c>
      <c r="F87" s="1" t="s">
        <v>28</v>
      </c>
      <c r="G87" s="7">
        <v>7095</v>
      </c>
      <c r="H87" s="7">
        <v>7176</v>
      </c>
      <c r="I87" s="9">
        <f t="shared" si="17"/>
        <v>-81</v>
      </c>
      <c r="K87" s="1" t="s">
        <v>28</v>
      </c>
      <c r="L87" s="7">
        <v>7688</v>
      </c>
      <c r="M87" s="7">
        <v>7766</v>
      </c>
      <c r="N87" s="9">
        <f t="shared" si="18"/>
        <v>-78</v>
      </c>
      <c r="O87" s="7"/>
      <c r="P87" s="1" t="s">
        <v>28</v>
      </c>
      <c r="Q87" s="7">
        <v>8338</v>
      </c>
      <c r="R87" s="7">
        <v>8431</v>
      </c>
      <c r="S87" s="9">
        <f t="shared" si="19"/>
        <v>-93</v>
      </c>
    </row>
    <row r="88" spans="1:22" x14ac:dyDescent="0.25">
      <c r="A88" s="1" t="s">
        <v>29</v>
      </c>
      <c r="B88" s="7">
        <v>7970</v>
      </c>
      <c r="C88" s="7">
        <v>8051</v>
      </c>
      <c r="D88" s="9">
        <f t="shared" si="16"/>
        <v>-81</v>
      </c>
      <c r="F88" s="1" t="s">
        <v>29</v>
      </c>
      <c r="G88" s="7">
        <v>7665</v>
      </c>
      <c r="H88" s="7">
        <v>7743</v>
      </c>
      <c r="I88" s="9">
        <f t="shared" si="17"/>
        <v>-78</v>
      </c>
      <c r="K88" s="1" t="s">
        <v>29</v>
      </c>
      <c r="L88" s="7">
        <v>8244</v>
      </c>
      <c r="M88" s="7">
        <v>8332</v>
      </c>
      <c r="N88" s="9">
        <f t="shared" si="18"/>
        <v>-88</v>
      </c>
      <c r="O88" s="7"/>
      <c r="P88" s="1" t="s">
        <v>29</v>
      </c>
      <c r="Q88" s="7">
        <v>8892</v>
      </c>
      <c r="R88" s="7">
        <v>8998</v>
      </c>
      <c r="S88" s="9">
        <f t="shared" si="19"/>
        <v>-106</v>
      </c>
    </row>
    <row r="89" spans="1:22" x14ac:dyDescent="0.25">
      <c r="A89" s="7"/>
      <c r="F89" s="7"/>
      <c r="K89" s="7"/>
      <c r="P89" s="7"/>
    </row>
    <row r="90" spans="1:22" x14ac:dyDescent="0.25">
      <c r="C90" s="6" t="s">
        <v>5</v>
      </c>
      <c r="D90" s="10">
        <f>AVERAGE(D79:D88)</f>
        <v>-90</v>
      </c>
      <c r="H90" s="6" t="s">
        <v>5</v>
      </c>
      <c r="I90" s="10">
        <f>AVERAGE(I79:I88)</f>
        <v>-90.2</v>
      </c>
      <c r="M90" s="6" t="s">
        <v>5</v>
      </c>
      <c r="N90" s="10">
        <f>AVERAGE(N79:N88)</f>
        <v>-86.2</v>
      </c>
      <c r="R90" s="6" t="s">
        <v>5</v>
      </c>
      <c r="S90" s="10">
        <f>AVERAGE(S79:S88)</f>
        <v>-94.5</v>
      </c>
      <c r="U90" s="6" t="s">
        <v>5</v>
      </c>
      <c r="V90" s="9">
        <f>AVERAGE(S79:S88,N79:N88,I79:I88,D79:D88)</f>
        <v>-90.224999999999994</v>
      </c>
    </row>
    <row r="91" spans="1:22" x14ac:dyDescent="0.25">
      <c r="A91" s="9"/>
      <c r="C91" s="6" t="s">
        <v>6</v>
      </c>
      <c r="D91" s="9">
        <f>MAX(D79:D88)</f>
        <v>-77</v>
      </c>
      <c r="F91" s="9"/>
      <c r="H91" s="6" t="s">
        <v>6</v>
      </c>
      <c r="I91" s="9">
        <f>MAX(I79:I88)</f>
        <v>-75</v>
      </c>
      <c r="K91" s="9"/>
      <c r="M91" s="6" t="s">
        <v>6</v>
      </c>
      <c r="N91" s="9">
        <f>MAX(N79:N88)</f>
        <v>-75</v>
      </c>
      <c r="P91" s="9"/>
      <c r="R91" s="6" t="s">
        <v>6</v>
      </c>
      <c r="S91" s="9">
        <f>MAX(S79:S88)</f>
        <v>-81</v>
      </c>
      <c r="U91" s="6" t="s">
        <v>6</v>
      </c>
      <c r="V91" s="9">
        <f>MAX(S79:S88,N79:N88,I79:I88,D79:D88)</f>
        <v>-75</v>
      </c>
    </row>
    <row r="92" spans="1:22" x14ac:dyDescent="0.25">
      <c r="C92" s="6" t="s">
        <v>4</v>
      </c>
      <c r="D92" s="10">
        <f>MIN(D79:D88)</f>
        <v>-104</v>
      </c>
      <c r="H92" s="6" t="s">
        <v>4</v>
      </c>
      <c r="I92" s="10">
        <f>MIN(I79:I88)</f>
        <v>-106</v>
      </c>
      <c r="M92" s="6" t="s">
        <v>4</v>
      </c>
      <c r="N92" s="10">
        <f>MIN(N79:N88)</f>
        <v>-105</v>
      </c>
      <c r="R92" s="6" t="s">
        <v>4</v>
      </c>
      <c r="S92" s="10">
        <f>MIN(S79:S88)</f>
        <v>-106</v>
      </c>
      <c r="U92" s="6" t="s">
        <v>4</v>
      </c>
      <c r="V92" s="9">
        <f>MIN(S79:S88,N79:N88,I79:I88,D79:D88)</f>
        <v>-106</v>
      </c>
    </row>
    <row r="94" spans="1:22" x14ac:dyDescent="0.25">
      <c r="A94" s="2" t="s">
        <v>50</v>
      </c>
      <c r="B94" s="3"/>
      <c r="F94" s="2"/>
      <c r="G94" s="3"/>
      <c r="K94" s="2"/>
      <c r="L94" s="3"/>
      <c r="O94" s="3"/>
      <c r="P94" s="2"/>
      <c r="Q94" s="3"/>
    </row>
    <row r="96" spans="1:22" x14ac:dyDescent="0.25">
      <c r="A96" s="1" t="s">
        <v>20</v>
      </c>
      <c r="B96" s="7">
        <v>3544</v>
      </c>
      <c r="C96" s="7">
        <v>3633</v>
      </c>
      <c r="D96" s="9">
        <f t="shared" ref="D96:D105" si="20">B96 - C96</f>
        <v>-89</v>
      </c>
      <c r="F96" s="1" t="s">
        <v>20</v>
      </c>
      <c r="G96" s="7">
        <v>3249</v>
      </c>
      <c r="H96" s="7">
        <v>3337</v>
      </c>
      <c r="I96" s="9">
        <f t="shared" ref="I96:I105" si="21">G96 - H96</f>
        <v>-88</v>
      </c>
      <c r="K96" s="1" t="s">
        <v>20</v>
      </c>
      <c r="L96" s="7">
        <v>2993</v>
      </c>
      <c r="M96" s="7">
        <v>3073</v>
      </c>
      <c r="N96" s="9">
        <f t="shared" ref="N96:N105" si="22">L96 - M96</f>
        <v>-80</v>
      </c>
      <c r="O96" s="7"/>
      <c r="P96" s="1" t="s">
        <v>20</v>
      </c>
      <c r="Q96" s="7">
        <v>3829</v>
      </c>
      <c r="R96" s="7">
        <v>3906</v>
      </c>
      <c r="S96" s="9">
        <f t="shared" ref="S96:S105" si="23">Q96 - R96</f>
        <v>-77</v>
      </c>
    </row>
    <row r="97" spans="1:22" x14ac:dyDescent="0.25">
      <c r="A97" s="1" t="s">
        <v>21</v>
      </c>
      <c r="B97" s="7">
        <v>3991</v>
      </c>
      <c r="C97" s="7">
        <v>4067</v>
      </c>
      <c r="D97" s="9">
        <f t="shared" si="20"/>
        <v>-76</v>
      </c>
      <c r="F97" s="1" t="s">
        <v>21</v>
      </c>
      <c r="G97" s="7">
        <v>3704</v>
      </c>
      <c r="H97" s="7">
        <v>3787</v>
      </c>
      <c r="I97" s="9">
        <f t="shared" si="21"/>
        <v>-83</v>
      </c>
      <c r="K97" s="1" t="s">
        <v>21</v>
      </c>
      <c r="L97" s="7">
        <v>3430</v>
      </c>
      <c r="M97" s="7">
        <v>3506</v>
      </c>
      <c r="N97" s="9">
        <f t="shared" si="22"/>
        <v>-76</v>
      </c>
      <c r="O97" s="7"/>
      <c r="P97" s="1" t="s">
        <v>21</v>
      </c>
      <c r="Q97" s="7">
        <v>4287</v>
      </c>
      <c r="R97" s="7">
        <v>4372</v>
      </c>
      <c r="S97" s="9">
        <f t="shared" si="23"/>
        <v>-85</v>
      </c>
    </row>
    <row r="98" spans="1:22" x14ac:dyDescent="0.25">
      <c r="A98" s="1" t="s">
        <v>22</v>
      </c>
      <c r="B98" s="7">
        <v>4471</v>
      </c>
      <c r="C98" s="7">
        <v>4551</v>
      </c>
      <c r="D98" s="9">
        <f t="shared" si="20"/>
        <v>-80</v>
      </c>
      <c r="F98" s="1" t="s">
        <v>22</v>
      </c>
      <c r="G98" s="7">
        <v>4174</v>
      </c>
      <c r="H98" s="7">
        <v>4254</v>
      </c>
      <c r="I98" s="9">
        <f t="shared" si="21"/>
        <v>-80</v>
      </c>
      <c r="K98" s="1" t="s">
        <v>22</v>
      </c>
      <c r="L98" s="7">
        <v>3905</v>
      </c>
      <c r="M98" s="7">
        <v>3991</v>
      </c>
      <c r="N98" s="9">
        <f t="shared" si="22"/>
        <v>-86</v>
      </c>
      <c r="O98" s="7"/>
      <c r="P98" s="1" t="s">
        <v>22</v>
      </c>
      <c r="Q98" s="7">
        <v>4742</v>
      </c>
      <c r="R98" s="7">
        <v>4823</v>
      </c>
      <c r="S98" s="9">
        <f t="shared" si="23"/>
        <v>-81</v>
      </c>
    </row>
    <row r="99" spans="1:22" x14ac:dyDescent="0.25">
      <c r="A99" s="1" t="s">
        <v>23</v>
      </c>
      <c r="B99" s="7">
        <v>4959</v>
      </c>
      <c r="C99" s="7">
        <v>5034</v>
      </c>
      <c r="D99" s="9">
        <f t="shared" si="20"/>
        <v>-75</v>
      </c>
      <c r="F99" s="1" t="s">
        <v>23</v>
      </c>
      <c r="G99" s="7">
        <v>4625</v>
      </c>
      <c r="H99" s="7">
        <v>4705</v>
      </c>
      <c r="I99" s="9">
        <f t="shared" si="21"/>
        <v>-80</v>
      </c>
      <c r="K99" s="1" t="s">
        <v>23</v>
      </c>
      <c r="L99" s="7">
        <v>4372</v>
      </c>
      <c r="M99" s="7">
        <v>4458</v>
      </c>
      <c r="N99" s="9">
        <f t="shared" si="22"/>
        <v>-86</v>
      </c>
      <c r="O99" s="7"/>
      <c r="P99" s="1" t="s">
        <v>23</v>
      </c>
      <c r="Q99" s="7">
        <v>5234</v>
      </c>
      <c r="R99" s="7">
        <v>5324</v>
      </c>
      <c r="S99" s="9">
        <f t="shared" si="23"/>
        <v>-90</v>
      </c>
    </row>
    <row r="100" spans="1:22" x14ac:dyDescent="0.25">
      <c r="A100" s="1" t="s">
        <v>24</v>
      </c>
      <c r="B100" s="7">
        <v>5418</v>
      </c>
      <c r="C100" s="7">
        <v>5502</v>
      </c>
      <c r="D100" s="9">
        <f t="shared" si="20"/>
        <v>-84</v>
      </c>
      <c r="F100" s="1" t="s">
        <v>24</v>
      </c>
      <c r="G100" s="7">
        <v>5072</v>
      </c>
      <c r="H100" s="7">
        <v>5155</v>
      </c>
      <c r="I100" s="9">
        <f t="shared" si="21"/>
        <v>-83</v>
      </c>
      <c r="K100" s="1" t="s">
        <v>24</v>
      </c>
      <c r="L100" s="7">
        <v>4844</v>
      </c>
      <c r="M100" s="7">
        <v>4925</v>
      </c>
      <c r="N100" s="9">
        <f t="shared" si="22"/>
        <v>-81</v>
      </c>
      <c r="O100" s="7"/>
      <c r="P100" s="1" t="s">
        <v>24</v>
      </c>
      <c r="Q100" s="7">
        <v>5714</v>
      </c>
      <c r="R100" s="7">
        <v>5791</v>
      </c>
      <c r="S100" s="9">
        <f t="shared" si="23"/>
        <v>-77</v>
      </c>
    </row>
    <row r="101" spans="1:22" x14ac:dyDescent="0.25">
      <c r="A101" s="1" t="s">
        <v>25</v>
      </c>
      <c r="B101" s="7">
        <v>5895</v>
      </c>
      <c r="C101" s="7">
        <v>5986</v>
      </c>
      <c r="D101" s="9">
        <f t="shared" si="20"/>
        <v>-91</v>
      </c>
      <c r="F101" s="1" t="s">
        <v>25</v>
      </c>
      <c r="G101" s="7">
        <v>5543</v>
      </c>
      <c r="H101" s="7">
        <v>5623</v>
      </c>
      <c r="I101" s="9">
        <f t="shared" si="21"/>
        <v>-80</v>
      </c>
      <c r="K101" s="1" t="s">
        <v>25</v>
      </c>
      <c r="L101" s="7">
        <v>5315</v>
      </c>
      <c r="M101" s="7">
        <v>5391</v>
      </c>
      <c r="N101" s="9">
        <f t="shared" si="22"/>
        <v>-76</v>
      </c>
      <c r="O101" s="7"/>
      <c r="P101" s="1" t="s">
        <v>25</v>
      </c>
      <c r="Q101" s="7">
        <v>6182</v>
      </c>
      <c r="R101" s="7">
        <v>6258</v>
      </c>
      <c r="S101" s="9">
        <f t="shared" si="23"/>
        <v>-76</v>
      </c>
    </row>
    <row r="102" spans="1:22" x14ac:dyDescent="0.25">
      <c r="A102" s="1" t="s">
        <v>26</v>
      </c>
      <c r="B102" s="7">
        <v>6352</v>
      </c>
      <c r="C102" s="7">
        <v>6436</v>
      </c>
      <c r="D102" s="9">
        <f t="shared" si="20"/>
        <v>-84</v>
      </c>
      <c r="F102" s="1" t="s">
        <v>26</v>
      </c>
      <c r="G102" s="7">
        <v>5970</v>
      </c>
      <c r="H102" s="7">
        <v>6056</v>
      </c>
      <c r="I102" s="9">
        <f t="shared" si="21"/>
        <v>-86</v>
      </c>
      <c r="K102" s="1" t="s">
        <v>26</v>
      </c>
      <c r="L102" s="7">
        <v>5778</v>
      </c>
      <c r="M102" s="7">
        <v>5859</v>
      </c>
      <c r="N102" s="9">
        <f t="shared" si="22"/>
        <v>-81</v>
      </c>
      <c r="O102" s="7"/>
      <c r="P102" s="1" t="s">
        <v>26</v>
      </c>
      <c r="Q102" s="7">
        <v>6642</v>
      </c>
      <c r="R102" s="7">
        <v>6725</v>
      </c>
      <c r="S102" s="9">
        <f t="shared" si="23"/>
        <v>-83</v>
      </c>
    </row>
    <row r="103" spans="1:22" x14ac:dyDescent="0.25">
      <c r="A103" s="1" t="s">
        <v>27</v>
      </c>
      <c r="B103" s="7">
        <v>6799</v>
      </c>
      <c r="C103" s="7">
        <v>6887</v>
      </c>
      <c r="D103" s="9">
        <f t="shared" si="20"/>
        <v>-88</v>
      </c>
      <c r="F103" s="1" t="s">
        <v>27</v>
      </c>
      <c r="G103" s="7">
        <v>6434</v>
      </c>
      <c r="H103" s="7">
        <v>6524</v>
      </c>
      <c r="I103" s="9">
        <f t="shared" si="21"/>
        <v>-90</v>
      </c>
      <c r="K103" s="1" t="s">
        <v>27</v>
      </c>
      <c r="L103" s="7">
        <v>6260</v>
      </c>
      <c r="M103" s="7">
        <v>6343</v>
      </c>
      <c r="N103" s="9">
        <f t="shared" si="22"/>
        <v>-83</v>
      </c>
      <c r="O103" s="7"/>
      <c r="P103" s="1" t="s">
        <v>27</v>
      </c>
      <c r="Q103" s="7">
        <v>7096</v>
      </c>
      <c r="R103" s="7">
        <v>7176</v>
      </c>
      <c r="S103" s="9">
        <f t="shared" si="23"/>
        <v>-80</v>
      </c>
    </row>
    <row r="104" spans="1:22" x14ac:dyDescent="0.25">
      <c r="A104" s="1" t="s">
        <v>28</v>
      </c>
      <c r="B104" s="7">
        <v>7250</v>
      </c>
      <c r="C104" s="7">
        <v>7337</v>
      </c>
      <c r="D104" s="9">
        <f t="shared" si="20"/>
        <v>-87</v>
      </c>
      <c r="F104" s="1" t="s">
        <v>28</v>
      </c>
      <c r="G104" s="7">
        <v>6880</v>
      </c>
      <c r="H104" s="7">
        <v>6958</v>
      </c>
      <c r="I104" s="9">
        <f t="shared" si="21"/>
        <v>-78</v>
      </c>
      <c r="K104" s="1" t="s">
        <v>28</v>
      </c>
      <c r="L104" s="7">
        <v>6701</v>
      </c>
      <c r="M104" s="7">
        <v>6777</v>
      </c>
      <c r="N104" s="9">
        <f t="shared" si="22"/>
        <v>-76</v>
      </c>
      <c r="O104" s="7"/>
      <c r="P104" s="1" t="s">
        <v>28</v>
      </c>
      <c r="Q104" s="7">
        <v>7574</v>
      </c>
      <c r="R104" s="7">
        <v>7660</v>
      </c>
      <c r="S104" s="9">
        <f t="shared" si="23"/>
        <v>-86</v>
      </c>
    </row>
    <row r="105" spans="1:22" x14ac:dyDescent="0.25">
      <c r="A105" s="1" t="s">
        <v>29</v>
      </c>
      <c r="B105" s="7">
        <v>7716</v>
      </c>
      <c r="C105" s="7">
        <v>7804</v>
      </c>
      <c r="D105" s="9">
        <f t="shared" si="20"/>
        <v>-88</v>
      </c>
      <c r="F105" s="1" t="s">
        <v>29</v>
      </c>
      <c r="G105" s="7">
        <v>7470</v>
      </c>
      <c r="H105" s="7">
        <v>7559</v>
      </c>
      <c r="I105" s="9">
        <f t="shared" si="21"/>
        <v>-89</v>
      </c>
      <c r="K105" s="1" t="s">
        <v>29</v>
      </c>
      <c r="L105" s="7">
        <v>7189</v>
      </c>
      <c r="M105" s="7">
        <v>7276</v>
      </c>
      <c r="N105" s="9">
        <f t="shared" si="22"/>
        <v>-87</v>
      </c>
      <c r="O105" s="7"/>
      <c r="P105" s="1" t="s">
        <v>29</v>
      </c>
      <c r="Q105" s="7">
        <v>8048</v>
      </c>
      <c r="R105" s="7">
        <v>8127</v>
      </c>
      <c r="S105" s="9">
        <f t="shared" si="23"/>
        <v>-79</v>
      </c>
    </row>
    <row r="106" spans="1:22" x14ac:dyDescent="0.25">
      <c r="A106" s="7"/>
      <c r="F106" s="7"/>
      <c r="K106" s="7"/>
      <c r="P106" s="7"/>
    </row>
    <row r="107" spans="1:22" x14ac:dyDescent="0.25">
      <c r="C107" s="6" t="s">
        <v>5</v>
      </c>
      <c r="D107" s="10">
        <f>AVERAGE(D96:D105)</f>
        <v>-84.2</v>
      </c>
      <c r="H107" s="6" t="s">
        <v>5</v>
      </c>
      <c r="I107" s="10">
        <f>AVERAGE(I96:I105)</f>
        <v>-83.7</v>
      </c>
      <c r="M107" s="6" t="s">
        <v>5</v>
      </c>
      <c r="N107" s="10">
        <f>AVERAGE(N96:N105)</f>
        <v>-81.2</v>
      </c>
      <c r="R107" s="6" t="s">
        <v>5</v>
      </c>
      <c r="S107" s="10">
        <f>AVERAGE(S96:S105)</f>
        <v>-81.400000000000006</v>
      </c>
      <c r="U107" s="6" t="s">
        <v>5</v>
      </c>
      <c r="V107" s="9">
        <f>AVERAGE(S96:S105,N96:N105,I96:I105,D96:D105)</f>
        <v>-82.625</v>
      </c>
    </row>
    <row r="108" spans="1:22" x14ac:dyDescent="0.25">
      <c r="A108" s="9"/>
      <c r="C108" s="6" t="s">
        <v>6</v>
      </c>
      <c r="D108" s="9">
        <f>MAX(D96:D105)</f>
        <v>-75</v>
      </c>
      <c r="F108" s="9"/>
      <c r="H108" s="6" t="s">
        <v>6</v>
      </c>
      <c r="I108" s="9">
        <f>MAX(I96:I105)</f>
        <v>-78</v>
      </c>
      <c r="K108" s="9"/>
      <c r="M108" s="6" t="s">
        <v>6</v>
      </c>
      <c r="N108" s="9">
        <f>MAX(N96:N105)</f>
        <v>-76</v>
      </c>
      <c r="P108" s="9"/>
      <c r="R108" s="6" t="s">
        <v>6</v>
      </c>
      <c r="S108" s="9">
        <f>MAX(S96:S105)</f>
        <v>-76</v>
      </c>
      <c r="U108" s="6" t="s">
        <v>6</v>
      </c>
      <c r="V108" s="9">
        <f>MAX(S96:S105,N96:N105,I96:I105,D96:D105)</f>
        <v>-75</v>
      </c>
    </row>
    <row r="109" spans="1:22" x14ac:dyDescent="0.25">
      <c r="C109" s="6" t="s">
        <v>4</v>
      </c>
      <c r="D109" s="10">
        <f>MIN(D96:D105)</f>
        <v>-91</v>
      </c>
      <c r="H109" s="6" t="s">
        <v>4</v>
      </c>
      <c r="I109" s="10">
        <f>MIN(I96:I105)</f>
        <v>-90</v>
      </c>
      <c r="M109" s="6" t="s">
        <v>4</v>
      </c>
      <c r="N109" s="10">
        <f>MIN(N96:N105)</f>
        <v>-87</v>
      </c>
      <c r="R109" s="6" t="s">
        <v>4</v>
      </c>
      <c r="S109" s="10">
        <f>MIN(S96:S105)</f>
        <v>-90</v>
      </c>
      <c r="U109" s="6" t="s">
        <v>4</v>
      </c>
      <c r="V109" s="9">
        <f>MIN(S96:S105,N96:N105,I96:I105,D96:D105)</f>
        <v>-91</v>
      </c>
    </row>
    <row r="110" spans="1:22" x14ac:dyDescent="0.25">
      <c r="P110" s="6"/>
      <c r="Q110" s="9"/>
    </row>
    <row r="111" spans="1:22" x14ac:dyDescent="0.25">
      <c r="A111" s="2" t="s">
        <v>61</v>
      </c>
      <c r="B111" s="3"/>
      <c r="F111" s="2"/>
      <c r="G111" s="3"/>
      <c r="K111" s="2"/>
      <c r="L111" s="3"/>
      <c r="O111" s="3"/>
      <c r="P111" s="2"/>
      <c r="Q111" s="3"/>
    </row>
    <row r="113" spans="1:22" x14ac:dyDescent="0.25">
      <c r="A113" s="1" t="s">
        <v>20</v>
      </c>
      <c r="B113" s="7">
        <v>3009</v>
      </c>
      <c r="C113" s="7">
        <v>3056</v>
      </c>
      <c r="D113" s="9">
        <f t="shared" ref="D113:D122" si="24">B113 - C113</f>
        <v>-47</v>
      </c>
      <c r="F113" s="1" t="s">
        <v>20</v>
      </c>
      <c r="G113" s="7">
        <v>2603</v>
      </c>
      <c r="H113" s="7">
        <v>2644</v>
      </c>
      <c r="I113" s="9">
        <f t="shared" ref="I113:I122" si="25">G113 - H113</f>
        <v>-41</v>
      </c>
      <c r="K113" s="1" t="s">
        <v>20</v>
      </c>
      <c r="L113" s="7">
        <v>2564</v>
      </c>
      <c r="M113" s="7">
        <v>2607</v>
      </c>
      <c r="N113" s="9">
        <f t="shared" ref="N113:N122" si="26">L113 - M113</f>
        <v>-43</v>
      </c>
      <c r="O113" s="7"/>
      <c r="P113" s="1" t="s">
        <v>20</v>
      </c>
      <c r="Q113" s="7">
        <v>3212</v>
      </c>
      <c r="R113" s="7">
        <v>3250</v>
      </c>
      <c r="S113" s="9">
        <f t="shared" ref="S113:S122" si="27">Q113 - R113</f>
        <v>-38</v>
      </c>
    </row>
    <row r="114" spans="1:22" x14ac:dyDescent="0.25">
      <c r="A114" s="1" t="s">
        <v>21</v>
      </c>
      <c r="B114" s="7">
        <v>3415</v>
      </c>
      <c r="C114" s="7">
        <v>3457</v>
      </c>
      <c r="D114" s="9">
        <f t="shared" si="24"/>
        <v>-42</v>
      </c>
      <c r="F114" s="1" t="s">
        <v>21</v>
      </c>
      <c r="G114" s="7">
        <v>2962</v>
      </c>
      <c r="H114" s="7">
        <v>2996</v>
      </c>
      <c r="I114" s="9">
        <f t="shared" si="25"/>
        <v>-34</v>
      </c>
      <c r="K114" s="1" t="s">
        <v>21</v>
      </c>
      <c r="L114" s="7">
        <v>2913</v>
      </c>
      <c r="M114" s="7">
        <v>2959</v>
      </c>
      <c r="N114" s="9">
        <f t="shared" si="26"/>
        <v>-46</v>
      </c>
      <c r="O114" s="7"/>
      <c r="P114" s="1" t="s">
        <v>21</v>
      </c>
      <c r="Q114" s="7">
        <v>3591</v>
      </c>
      <c r="R114" s="7">
        <v>3622</v>
      </c>
      <c r="S114" s="9">
        <f t="shared" si="27"/>
        <v>-31</v>
      </c>
    </row>
    <row r="115" spans="1:22" x14ac:dyDescent="0.25">
      <c r="A115" s="1" t="s">
        <v>22</v>
      </c>
      <c r="B115" s="7">
        <v>3815</v>
      </c>
      <c r="C115" s="7">
        <v>3847</v>
      </c>
      <c r="D115" s="9">
        <f t="shared" si="24"/>
        <v>-32</v>
      </c>
      <c r="F115" s="1" t="s">
        <v>22</v>
      </c>
      <c r="G115" s="7">
        <v>3342</v>
      </c>
      <c r="H115" s="7">
        <v>3385</v>
      </c>
      <c r="I115" s="9">
        <f t="shared" si="25"/>
        <v>-43</v>
      </c>
      <c r="K115" s="1" t="s">
        <v>22</v>
      </c>
      <c r="L115" s="7">
        <v>3311</v>
      </c>
      <c r="M115" s="7">
        <v>3348</v>
      </c>
      <c r="N115" s="9">
        <f t="shared" si="26"/>
        <v>-37</v>
      </c>
      <c r="O115" s="7"/>
      <c r="P115" s="1" t="s">
        <v>22</v>
      </c>
      <c r="Q115" s="7">
        <v>4018</v>
      </c>
      <c r="R115" s="7">
        <v>4062</v>
      </c>
      <c r="S115" s="9">
        <f t="shared" si="27"/>
        <v>-44</v>
      </c>
    </row>
    <row r="116" spans="1:22" x14ac:dyDescent="0.25">
      <c r="A116" s="1" t="s">
        <v>23</v>
      </c>
      <c r="B116" s="7">
        <v>4216</v>
      </c>
      <c r="C116" s="7">
        <v>4253</v>
      </c>
      <c r="D116" s="9">
        <f t="shared" si="24"/>
        <v>-37</v>
      </c>
      <c r="F116" s="1" t="s">
        <v>23</v>
      </c>
      <c r="G116" s="7">
        <v>3719</v>
      </c>
      <c r="H116" s="7">
        <v>3757</v>
      </c>
      <c r="I116" s="9">
        <f t="shared" si="25"/>
        <v>-38</v>
      </c>
      <c r="K116" s="1" t="s">
        <v>23</v>
      </c>
      <c r="L116" s="7">
        <v>3727</v>
      </c>
      <c r="M116" s="7">
        <v>3771</v>
      </c>
      <c r="N116" s="9">
        <f t="shared" si="26"/>
        <v>-44</v>
      </c>
      <c r="O116" s="7"/>
      <c r="P116" s="1" t="s">
        <v>23</v>
      </c>
      <c r="Q116" s="7">
        <v>4434</v>
      </c>
      <c r="R116" s="7">
        <v>4469</v>
      </c>
      <c r="S116" s="9">
        <f t="shared" si="27"/>
        <v>-35</v>
      </c>
    </row>
    <row r="117" spans="1:22" x14ac:dyDescent="0.25">
      <c r="A117" s="1" t="s">
        <v>24</v>
      </c>
      <c r="B117" s="7">
        <v>4624</v>
      </c>
      <c r="C117" s="7">
        <v>4671</v>
      </c>
      <c r="D117" s="9">
        <f t="shared" si="24"/>
        <v>-47</v>
      </c>
      <c r="F117" s="1" t="s">
        <v>24</v>
      </c>
      <c r="G117" s="7">
        <v>4124</v>
      </c>
      <c r="H117" s="7">
        <v>4164</v>
      </c>
      <c r="I117" s="9">
        <f t="shared" si="25"/>
        <v>-40</v>
      </c>
      <c r="K117" s="1" t="s">
        <v>24</v>
      </c>
      <c r="L117" s="7">
        <v>4164</v>
      </c>
      <c r="M117" s="7">
        <v>4209</v>
      </c>
      <c r="N117" s="9">
        <f t="shared" si="26"/>
        <v>-45</v>
      </c>
      <c r="O117" s="7"/>
      <c r="P117" s="1" t="s">
        <v>24</v>
      </c>
      <c r="Q117" s="7">
        <v>4867</v>
      </c>
      <c r="R117" s="7">
        <v>4909</v>
      </c>
      <c r="S117" s="9">
        <f t="shared" si="27"/>
        <v>-42</v>
      </c>
    </row>
    <row r="118" spans="1:22" x14ac:dyDescent="0.25">
      <c r="A118" s="1" t="s">
        <v>25</v>
      </c>
      <c r="B118" s="7">
        <v>5028</v>
      </c>
      <c r="C118" s="7">
        <v>5073</v>
      </c>
      <c r="D118" s="9">
        <f t="shared" si="24"/>
        <v>-45</v>
      </c>
      <c r="F118" s="1" t="s">
        <v>25</v>
      </c>
      <c r="G118" s="7">
        <v>4523</v>
      </c>
      <c r="H118" s="7">
        <v>4553</v>
      </c>
      <c r="I118" s="9">
        <f t="shared" si="25"/>
        <v>-30</v>
      </c>
      <c r="K118" s="1" t="s">
        <v>25</v>
      </c>
      <c r="L118" s="7">
        <v>4612</v>
      </c>
      <c r="M118" s="7">
        <v>4650</v>
      </c>
      <c r="N118" s="9">
        <f t="shared" si="26"/>
        <v>-38</v>
      </c>
      <c r="O118" s="7"/>
      <c r="P118" s="1" t="s">
        <v>25</v>
      </c>
      <c r="Q118" s="7">
        <v>5297</v>
      </c>
      <c r="R118" s="7">
        <v>5331</v>
      </c>
      <c r="S118" s="9">
        <f t="shared" si="27"/>
        <v>-34</v>
      </c>
    </row>
    <row r="119" spans="1:22" x14ac:dyDescent="0.25">
      <c r="A119" s="1" t="s">
        <v>26</v>
      </c>
      <c r="B119" s="7">
        <v>5442</v>
      </c>
      <c r="C119" s="7">
        <v>5499</v>
      </c>
      <c r="D119" s="9">
        <f t="shared" si="24"/>
        <v>-57</v>
      </c>
      <c r="F119" s="1" t="s">
        <v>26</v>
      </c>
      <c r="G119" s="7">
        <v>4925</v>
      </c>
      <c r="H119" s="7">
        <v>4964</v>
      </c>
      <c r="I119" s="9">
        <f t="shared" si="25"/>
        <v>-39</v>
      </c>
      <c r="K119" s="1" t="s">
        <v>26</v>
      </c>
      <c r="L119" s="7">
        <v>5056</v>
      </c>
      <c r="M119" s="7">
        <v>5088</v>
      </c>
      <c r="N119" s="9">
        <f t="shared" si="26"/>
        <v>-32</v>
      </c>
      <c r="O119" s="7"/>
      <c r="P119" s="1" t="s">
        <v>26</v>
      </c>
      <c r="Q119" s="7">
        <v>5747</v>
      </c>
      <c r="R119" s="7">
        <v>5789</v>
      </c>
      <c r="S119" s="9">
        <f t="shared" si="27"/>
        <v>-42</v>
      </c>
    </row>
    <row r="120" spans="1:22" x14ac:dyDescent="0.25">
      <c r="A120" s="1" t="s">
        <v>27</v>
      </c>
      <c r="B120" s="7">
        <v>5843</v>
      </c>
      <c r="C120" s="7">
        <v>5881</v>
      </c>
      <c r="D120" s="9">
        <f t="shared" si="24"/>
        <v>-38</v>
      </c>
      <c r="F120" s="1" t="s">
        <v>27</v>
      </c>
      <c r="G120" s="7">
        <v>5295</v>
      </c>
      <c r="H120" s="7">
        <v>5333</v>
      </c>
      <c r="I120" s="9">
        <f t="shared" si="25"/>
        <v>-38</v>
      </c>
      <c r="K120" s="1" t="s">
        <v>27</v>
      </c>
      <c r="L120" s="7">
        <v>5482</v>
      </c>
      <c r="M120" s="7">
        <v>5528</v>
      </c>
      <c r="N120" s="9">
        <f t="shared" si="26"/>
        <v>-46</v>
      </c>
      <c r="O120" s="7"/>
      <c r="P120" s="1" t="s">
        <v>27</v>
      </c>
      <c r="Q120" s="7">
        <v>6181</v>
      </c>
      <c r="R120" s="7">
        <v>6211</v>
      </c>
      <c r="S120" s="9">
        <f t="shared" si="27"/>
        <v>-30</v>
      </c>
    </row>
    <row r="121" spans="1:22" x14ac:dyDescent="0.25">
      <c r="A121" s="1" t="s">
        <v>28</v>
      </c>
      <c r="B121" s="7">
        <v>6290</v>
      </c>
      <c r="C121" s="7">
        <v>6335</v>
      </c>
      <c r="D121" s="9">
        <f t="shared" si="24"/>
        <v>-45</v>
      </c>
      <c r="F121" s="1" t="s">
        <v>28</v>
      </c>
      <c r="G121" s="7">
        <v>5679</v>
      </c>
      <c r="H121" s="7">
        <v>5726</v>
      </c>
      <c r="I121" s="9">
        <f t="shared" si="25"/>
        <v>-47</v>
      </c>
      <c r="K121" s="1" t="s">
        <v>28</v>
      </c>
      <c r="L121" s="7">
        <v>5896</v>
      </c>
      <c r="M121" s="7">
        <v>5934</v>
      </c>
      <c r="N121" s="9">
        <f t="shared" si="26"/>
        <v>-38</v>
      </c>
      <c r="O121" s="7"/>
      <c r="P121" s="1" t="s">
        <v>28</v>
      </c>
      <c r="Q121" s="7">
        <v>6602</v>
      </c>
      <c r="R121" s="7">
        <v>6635</v>
      </c>
      <c r="S121" s="9">
        <f t="shared" si="27"/>
        <v>-33</v>
      </c>
    </row>
    <row r="122" spans="1:22" x14ac:dyDescent="0.25">
      <c r="A122" s="1" t="s">
        <v>29</v>
      </c>
      <c r="B122" s="7">
        <v>6735</v>
      </c>
      <c r="C122" s="7">
        <v>6776</v>
      </c>
      <c r="D122" s="9">
        <f t="shared" si="24"/>
        <v>-41</v>
      </c>
      <c r="F122" s="1" t="s">
        <v>29</v>
      </c>
      <c r="G122" s="7">
        <v>6034</v>
      </c>
      <c r="H122" s="7">
        <v>6081</v>
      </c>
      <c r="I122" s="9">
        <f t="shared" si="25"/>
        <v>-47</v>
      </c>
      <c r="K122" s="1" t="s">
        <v>29</v>
      </c>
      <c r="L122" s="7">
        <v>6349</v>
      </c>
      <c r="M122" s="7">
        <v>6392</v>
      </c>
      <c r="N122" s="9">
        <f t="shared" si="26"/>
        <v>-43</v>
      </c>
      <c r="O122" s="7"/>
      <c r="P122" s="1" t="s">
        <v>29</v>
      </c>
      <c r="Q122" s="7">
        <v>6972</v>
      </c>
      <c r="R122" s="7">
        <v>7008</v>
      </c>
      <c r="S122" s="9">
        <f t="shared" si="27"/>
        <v>-36</v>
      </c>
      <c r="U122" s="6"/>
      <c r="V122" s="9"/>
    </row>
    <row r="123" spans="1:22" x14ac:dyDescent="0.25">
      <c r="A123" s="7"/>
      <c r="F123" s="7"/>
      <c r="K123" s="7"/>
      <c r="P123" s="7"/>
      <c r="U123" s="6"/>
      <c r="V123" s="9"/>
    </row>
    <row r="124" spans="1:22" x14ac:dyDescent="0.25">
      <c r="C124" s="6" t="s">
        <v>5</v>
      </c>
      <c r="D124" s="10">
        <f>AVERAGE(D113:D122)</f>
        <v>-43.1</v>
      </c>
      <c r="H124" s="6" t="s">
        <v>5</v>
      </c>
      <c r="I124" s="10">
        <f>AVERAGE(I113:I122)</f>
        <v>-39.700000000000003</v>
      </c>
      <c r="M124" s="6" t="s">
        <v>5</v>
      </c>
      <c r="N124" s="10">
        <f>AVERAGE(N113:N122)</f>
        <v>-41.2</v>
      </c>
      <c r="R124" s="6" t="s">
        <v>5</v>
      </c>
      <c r="S124" s="10">
        <f>AVERAGE(S113:S122)</f>
        <v>-36.5</v>
      </c>
      <c r="U124" s="6" t="s">
        <v>5</v>
      </c>
      <c r="V124" s="9">
        <f>AVERAGE(S113:S122,N113:N122,I113:I122,D113:D122)</f>
        <v>-40.125</v>
      </c>
    </row>
    <row r="125" spans="1:22" x14ac:dyDescent="0.25">
      <c r="A125" s="9"/>
      <c r="C125" s="6" t="s">
        <v>6</v>
      </c>
      <c r="D125" s="9">
        <f>MAX(D113:D122)</f>
        <v>-32</v>
      </c>
      <c r="F125" s="9"/>
      <c r="H125" s="6" t="s">
        <v>6</v>
      </c>
      <c r="I125" s="9">
        <f>MAX(I113:I122)</f>
        <v>-30</v>
      </c>
      <c r="K125" s="9"/>
      <c r="M125" s="6" t="s">
        <v>6</v>
      </c>
      <c r="N125" s="9">
        <f>MAX(N113:N122)</f>
        <v>-32</v>
      </c>
      <c r="P125" s="9"/>
      <c r="R125" s="6" t="s">
        <v>6</v>
      </c>
      <c r="S125" s="9">
        <f>MAX(S113:S122)</f>
        <v>-30</v>
      </c>
      <c r="U125" s="6" t="s">
        <v>6</v>
      </c>
      <c r="V125" s="9">
        <f>MAX(S113:S122,N113:N122,I113:I122,D113:D122)</f>
        <v>-30</v>
      </c>
    </row>
    <row r="126" spans="1:22" x14ac:dyDescent="0.25">
      <c r="C126" s="6" t="s">
        <v>4</v>
      </c>
      <c r="D126" s="10">
        <f>MIN(D113:D122)</f>
        <v>-57</v>
      </c>
      <c r="H126" s="6" t="s">
        <v>4</v>
      </c>
      <c r="I126" s="10">
        <f>MIN(I113:I122)</f>
        <v>-47</v>
      </c>
      <c r="M126" s="6" t="s">
        <v>4</v>
      </c>
      <c r="N126" s="10">
        <f>MIN(N113:N122)</f>
        <v>-46</v>
      </c>
      <c r="R126" s="6" t="s">
        <v>4</v>
      </c>
      <c r="S126" s="10">
        <f>MIN(S113:S122)</f>
        <v>-44</v>
      </c>
      <c r="U126" s="6" t="s">
        <v>4</v>
      </c>
      <c r="V126" s="9">
        <f>MIN(S113:S122,N113:N122,I113:I122,D113:D122)</f>
        <v>-57</v>
      </c>
    </row>
    <row r="127" spans="1:22" x14ac:dyDescent="0.25">
      <c r="P127" s="6"/>
      <c r="Q127" s="10"/>
    </row>
    <row r="128" spans="1:22" x14ac:dyDescent="0.25">
      <c r="A128" s="2" t="s">
        <v>62</v>
      </c>
      <c r="B128" s="3"/>
      <c r="F128" s="2"/>
      <c r="G128" s="3"/>
      <c r="K128" s="2"/>
      <c r="L128" s="3"/>
      <c r="O128" s="3"/>
      <c r="P128" s="2"/>
      <c r="Q128" s="3"/>
    </row>
    <row r="129" spans="1:22" x14ac:dyDescent="0.25">
      <c r="S129" s="12"/>
    </row>
    <row r="130" spans="1:22" x14ac:dyDescent="0.25">
      <c r="A130" s="1" t="s">
        <v>20</v>
      </c>
      <c r="B130" s="7">
        <v>3111</v>
      </c>
      <c r="C130" s="7">
        <v>3160</v>
      </c>
      <c r="D130" s="9">
        <f t="shared" ref="D130:D139" si="28">B130 - C130</f>
        <v>-49</v>
      </c>
      <c r="F130" s="1" t="s">
        <v>20</v>
      </c>
      <c r="G130" s="7">
        <v>3239</v>
      </c>
      <c r="H130" s="7">
        <v>3270</v>
      </c>
      <c r="I130" s="9">
        <f t="shared" ref="I130:I139" si="29">G130 - H130</f>
        <v>-31</v>
      </c>
      <c r="K130" s="1" t="s">
        <v>20</v>
      </c>
      <c r="L130" s="7">
        <v>3193</v>
      </c>
      <c r="M130" s="7">
        <v>3229</v>
      </c>
      <c r="N130" s="9">
        <f t="shared" ref="N130:N139" si="30">L130 - M130</f>
        <v>-36</v>
      </c>
      <c r="O130" s="7"/>
      <c r="P130" s="1" t="s">
        <v>20</v>
      </c>
      <c r="Q130" s="7">
        <v>3540</v>
      </c>
      <c r="R130" s="7">
        <v>3574</v>
      </c>
      <c r="S130" s="9">
        <f t="shared" ref="S130:S139" si="31">Q130 - R130</f>
        <v>-34</v>
      </c>
    </row>
    <row r="131" spans="1:22" x14ac:dyDescent="0.25">
      <c r="A131" s="1" t="s">
        <v>21</v>
      </c>
      <c r="B131" s="7">
        <v>3536</v>
      </c>
      <c r="C131" s="7">
        <v>3577</v>
      </c>
      <c r="D131" s="9">
        <f t="shared" si="28"/>
        <v>-41</v>
      </c>
      <c r="F131" s="1" t="s">
        <v>21</v>
      </c>
      <c r="G131" s="7">
        <v>3689</v>
      </c>
      <c r="H131" s="7">
        <v>3728</v>
      </c>
      <c r="I131" s="9">
        <f t="shared" si="29"/>
        <v>-39</v>
      </c>
      <c r="K131" s="1" t="s">
        <v>21</v>
      </c>
      <c r="L131" s="7">
        <v>3651</v>
      </c>
      <c r="M131" s="7">
        <v>3685</v>
      </c>
      <c r="N131" s="9">
        <f t="shared" si="30"/>
        <v>-34</v>
      </c>
      <c r="O131" s="7"/>
      <c r="P131" s="1" t="s">
        <v>21</v>
      </c>
      <c r="Q131" s="7">
        <v>3999</v>
      </c>
      <c r="R131" s="7">
        <v>4032</v>
      </c>
      <c r="S131" s="9">
        <f t="shared" si="31"/>
        <v>-33</v>
      </c>
    </row>
    <row r="132" spans="1:22" x14ac:dyDescent="0.25">
      <c r="A132" s="1" t="s">
        <v>22</v>
      </c>
      <c r="B132" s="7">
        <v>3988</v>
      </c>
      <c r="C132" s="7">
        <v>4017</v>
      </c>
      <c r="D132" s="9">
        <f t="shared" si="28"/>
        <v>-29</v>
      </c>
      <c r="F132" s="1" t="s">
        <v>22</v>
      </c>
      <c r="G132" s="7">
        <v>4155</v>
      </c>
      <c r="H132" s="7">
        <v>4188</v>
      </c>
      <c r="I132" s="9">
        <f t="shared" si="29"/>
        <v>-33</v>
      </c>
      <c r="K132" s="1" t="s">
        <v>22</v>
      </c>
      <c r="L132" s="7">
        <v>4075</v>
      </c>
      <c r="M132" s="7">
        <v>4124</v>
      </c>
      <c r="N132" s="9">
        <f t="shared" si="30"/>
        <v>-49</v>
      </c>
      <c r="O132" s="7"/>
      <c r="P132" s="1" t="s">
        <v>22</v>
      </c>
      <c r="Q132" s="7">
        <v>4461</v>
      </c>
      <c r="R132" s="7">
        <v>4492</v>
      </c>
      <c r="S132" s="9">
        <f t="shared" si="31"/>
        <v>-31</v>
      </c>
    </row>
    <row r="133" spans="1:22" x14ac:dyDescent="0.25">
      <c r="A133" s="1" t="s">
        <v>23</v>
      </c>
      <c r="B133" s="7">
        <v>4438</v>
      </c>
      <c r="C133" s="7">
        <v>4476</v>
      </c>
      <c r="D133" s="9">
        <f t="shared" si="28"/>
        <v>-38</v>
      </c>
      <c r="F133" s="1" t="s">
        <v>23</v>
      </c>
      <c r="G133" s="7">
        <v>4592</v>
      </c>
      <c r="H133" s="7">
        <v>4627</v>
      </c>
      <c r="I133" s="9">
        <f t="shared" si="29"/>
        <v>-35</v>
      </c>
      <c r="K133" s="1" t="s">
        <v>23</v>
      </c>
      <c r="L133" s="7">
        <v>4517</v>
      </c>
      <c r="M133" s="7">
        <v>4564</v>
      </c>
      <c r="N133" s="9">
        <f t="shared" si="30"/>
        <v>-47</v>
      </c>
      <c r="O133" s="7"/>
      <c r="P133" s="1" t="s">
        <v>23</v>
      </c>
      <c r="Q133" s="7">
        <v>4918</v>
      </c>
      <c r="R133" s="7">
        <v>4952</v>
      </c>
      <c r="S133" s="9">
        <f t="shared" si="31"/>
        <v>-34</v>
      </c>
    </row>
    <row r="134" spans="1:22" x14ac:dyDescent="0.25">
      <c r="A134" s="1" t="s">
        <v>24</v>
      </c>
      <c r="B134" s="7">
        <v>4878</v>
      </c>
      <c r="C134" s="7">
        <v>4916</v>
      </c>
      <c r="D134" s="9">
        <f t="shared" si="28"/>
        <v>-38</v>
      </c>
      <c r="F134" s="1" t="s">
        <v>24</v>
      </c>
      <c r="G134" s="7">
        <v>5047</v>
      </c>
      <c r="H134" s="7">
        <v>5087</v>
      </c>
      <c r="I134" s="9">
        <f t="shared" si="29"/>
        <v>-40</v>
      </c>
      <c r="K134" s="1" t="s">
        <v>24</v>
      </c>
      <c r="L134" s="7">
        <v>4932</v>
      </c>
      <c r="M134" s="7">
        <v>4973</v>
      </c>
      <c r="N134" s="9">
        <f t="shared" si="30"/>
        <v>-41</v>
      </c>
      <c r="O134" s="7"/>
      <c r="P134" s="1" t="s">
        <v>24</v>
      </c>
      <c r="Q134" s="7">
        <v>5368</v>
      </c>
      <c r="R134" s="7">
        <v>5411</v>
      </c>
      <c r="S134" s="9">
        <f t="shared" si="31"/>
        <v>-43</v>
      </c>
    </row>
    <row r="135" spans="1:22" x14ac:dyDescent="0.25">
      <c r="A135" s="1" t="s">
        <v>25</v>
      </c>
      <c r="B135" s="7">
        <v>5310</v>
      </c>
      <c r="C135" s="7">
        <v>5356</v>
      </c>
      <c r="D135" s="9">
        <f t="shared" si="28"/>
        <v>-46</v>
      </c>
      <c r="F135" s="1" t="s">
        <v>25</v>
      </c>
      <c r="G135" s="7">
        <v>5486</v>
      </c>
      <c r="H135" s="7">
        <v>5529</v>
      </c>
      <c r="I135" s="9">
        <f t="shared" si="29"/>
        <v>-43</v>
      </c>
      <c r="K135" s="1" t="s">
        <v>25</v>
      </c>
      <c r="L135" s="7">
        <v>5369</v>
      </c>
      <c r="M135" s="7">
        <v>5402</v>
      </c>
      <c r="N135" s="9">
        <f t="shared" si="30"/>
        <v>-33</v>
      </c>
      <c r="O135" s="7"/>
      <c r="P135" s="1" t="s">
        <v>25</v>
      </c>
      <c r="Q135" s="7">
        <v>5823</v>
      </c>
      <c r="R135" s="7">
        <v>5870</v>
      </c>
      <c r="S135" s="9">
        <f t="shared" si="31"/>
        <v>-47</v>
      </c>
    </row>
    <row r="136" spans="1:22" x14ac:dyDescent="0.25">
      <c r="A136" s="1" t="s">
        <v>26</v>
      </c>
      <c r="B136" s="7">
        <v>5750</v>
      </c>
      <c r="C136" s="7">
        <v>5794</v>
      </c>
      <c r="D136" s="9">
        <f t="shared" si="28"/>
        <v>-44</v>
      </c>
      <c r="F136" s="1" t="s">
        <v>26</v>
      </c>
      <c r="G136" s="7">
        <v>5945</v>
      </c>
      <c r="H136" s="7">
        <v>5987</v>
      </c>
      <c r="I136" s="9">
        <f t="shared" si="29"/>
        <v>-42</v>
      </c>
      <c r="K136" s="1" t="s">
        <v>26</v>
      </c>
      <c r="L136" s="7">
        <v>5784</v>
      </c>
      <c r="M136" s="7">
        <v>5822</v>
      </c>
      <c r="N136" s="9">
        <f t="shared" si="30"/>
        <v>-38</v>
      </c>
      <c r="O136" s="7"/>
      <c r="P136" s="1" t="s">
        <v>26</v>
      </c>
      <c r="Q136" s="7">
        <v>6251</v>
      </c>
      <c r="R136" s="7">
        <v>6291</v>
      </c>
      <c r="S136" s="9">
        <f t="shared" si="31"/>
        <v>-40</v>
      </c>
    </row>
    <row r="137" spans="1:22" x14ac:dyDescent="0.25">
      <c r="A137" s="1" t="s">
        <v>27</v>
      </c>
      <c r="B137" s="7">
        <v>6189</v>
      </c>
      <c r="C137" s="7">
        <v>6234</v>
      </c>
      <c r="D137" s="9">
        <f t="shared" si="28"/>
        <v>-45</v>
      </c>
      <c r="F137" s="1" t="s">
        <v>27</v>
      </c>
      <c r="G137" s="7">
        <v>6378</v>
      </c>
      <c r="H137" s="7">
        <v>6425</v>
      </c>
      <c r="I137" s="9">
        <f t="shared" si="29"/>
        <v>-47</v>
      </c>
      <c r="K137" s="1" t="s">
        <v>27</v>
      </c>
      <c r="L137" s="7">
        <v>6173</v>
      </c>
      <c r="M137" s="7">
        <v>6221</v>
      </c>
      <c r="N137" s="9">
        <f t="shared" si="30"/>
        <v>-48</v>
      </c>
      <c r="O137" s="7"/>
      <c r="P137" s="1" t="s">
        <v>27</v>
      </c>
      <c r="Q137" s="7">
        <v>6692</v>
      </c>
      <c r="R137" s="7">
        <v>6730</v>
      </c>
      <c r="S137" s="9">
        <f t="shared" si="31"/>
        <v>-38</v>
      </c>
    </row>
    <row r="138" spans="1:22" x14ac:dyDescent="0.25">
      <c r="A138" s="1" t="s">
        <v>28</v>
      </c>
      <c r="B138" s="7">
        <v>6604</v>
      </c>
      <c r="C138" s="7">
        <v>6633</v>
      </c>
      <c r="D138" s="9">
        <f t="shared" si="28"/>
        <v>-29</v>
      </c>
      <c r="F138" s="1" t="s">
        <v>28</v>
      </c>
      <c r="G138" s="7">
        <v>6792</v>
      </c>
      <c r="H138" s="7">
        <v>6825</v>
      </c>
      <c r="I138" s="9">
        <f t="shared" si="29"/>
        <v>-33</v>
      </c>
      <c r="K138" s="1" t="s">
        <v>28</v>
      </c>
      <c r="L138" s="7">
        <v>6585</v>
      </c>
      <c r="M138" s="7">
        <v>6621</v>
      </c>
      <c r="N138" s="9">
        <f t="shared" si="30"/>
        <v>-36</v>
      </c>
      <c r="O138" s="7"/>
      <c r="P138" s="1" t="s">
        <v>28</v>
      </c>
      <c r="Q138" s="7">
        <v>7134</v>
      </c>
      <c r="R138" s="7">
        <v>7169</v>
      </c>
      <c r="S138" s="9">
        <f t="shared" si="31"/>
        <v>-35</v>
      </c>
    </row>
    <row r="139" spans="1:22" x14ac:dyDescent="0.25">
      <c r="A139" s="1" t="s">
        <v>29</v>
      </c>
      <c r="B139" s="7">
        <v>7060</v>
      </c>
      <c r="C139" s="7">
        <v>7093</v>
      </c>
      <c r="D139" s="9">
        <f t="shared" si="28"/>
        <v>-33</v>
      </c>
      <c r="F139" s="1" t="s">
        <v>29</v>
      </c>
      <c r="G139" s="7">
        <v>7254</v>
      </c>
      <c r="H139" s="7">
        <v>7284</v>
      </c>
      <c r="I139" s="9">
        <f t="shared" si="29"/>
        <v>-30</v>
      </c>
      <c r="K139" s="1" t="s">
        <v>29</v>
      </c>
      <c r="L139" s="7">
        <v>7015</v>
      </c>
      <c r="M139" s="7">
        <v>7061</v>
      </c>
      <c r="N139" s="9">
        <f t="shared" si="30"/>
        <v>-46</v>
      </c>
      <c r="O139" s="7"/>
      <c r="P139" s="1" t="s">
        <v>29</v>
      </c>
      <c r="Q139" s="7">
        <v>7570</v>
      </c>
      <c r="R139" s="7">
        <v>7608</v>
      </c>
      <c r="S139" s="9">
        <f t="shared" si="31"/>
        <v>-38</v>
      </c>
    </row>
    <row r="140" spans="1:22" x14ac:dyDescent="0.25">
      <c r="A140" s="7"/>
      <c r="F140" s="7"/>
      <c r="K140" s="7"/>
      <c r="P140" s="7"/>
    </row>
    <row r="141" spans="1:22" x14ac:dyDescent="0.25">
      <c r="C141" s="6" t="s">
        <v>5</v>
      </c>
      <c r="D141" s="10">
        <f>AVERAGE(D130:D139)</f>
        <v>-39.200000000000003</v>
      </c>
      <c r="H141" s="6" t="s">
        <v>5</v>
      </c>
      <c r="I141" s="10">
        <f>AVERAGE(I130:I139)</f>
        <v>-37.299999999999997</v>
      </c>
      <c r="M141" s="6" t="s">
        <v>5</v>
      </c>
      <c r="N141" s="10">
        <f>AVERAGE(N130:N139)</f>
        <v>-40.799999999999997</v>
      </c>
      <c r="R141" s="6" t="s">
        <v>5</v>
      </c>
      <c r="S141" s="10">
        <f>AVERAGE(S130:S139)</f>
        <v>-37.299999999999997</v>
      </c>
      <c r="U141" s="6" t="s">
        <v>5</v>
      </c>
      <c r="V141" s="9">
        <f>AVERAGE(S130:S139,N130:N139,I130:I139,D130:D139)</f>
        <v>-38.65</v>
      </c>
    </row>
    <row r="142" spans="1:22" x14ac:dyDescent="0.25">
      <c r="A142" s="9"/>
      <c r="C142" s="6" t="s">
        <v>6</v>
      </c>
      <c r="D142" s="9">
        <f>MAX(D130:D139)</f>
        <v>-29</v>
      </c>
      <c r="F142" s="9"/>
      <c r="H142" s="6" t="s">
        <v>6</v>
      </c>
      <c r="I142" s="9">
        <f>MAX(I130:I139)</f>
        <v>-30</v>
      </c>
      <c r="K142" s="9"/>
      <c r="M142" s="6" t="s">
        <v>6</v>
      </c>
      <c r="N142" s="9">
        <f>MAX(N130:N139)</f>
        <v>-33</v>
      </c>
      <c r="P142" s="9"/>
      <c r="R142" s="6" t="s">
        <v>6</v>
      </c>
      <c r="S142" s="9">
        <f>MAX(S130:S139)</f>
        <v>-31</v>
      </c>
      <c r="U142" s="6" t="s">
        <v>6</v>
      </c>
      <c r="V142" s="9">
        <f>MAX(S130:S139,N130:N139,I130:I139,D130:D139)</f>
        <v>-29</v>
      </c>
    </row>
    <row r="143" spans="1:22" x14ac:dyDescent="0.25">
      <c r="C143" s="6" t="s">
        <v>4</v>
      </c>
      <c r="D143" s="10">
        <f>MIN(D130:D139)</f>
        <v>-49</v>
      </c>
      <c r="H143" s="6" t="s">
        <v>4</v>
      </c>
      <c r="I143" s="10">
        <f>MIN(I130:I139)</f>
        <v>-47</v>
      </c>
      <c r="M143" s="6" t="s">
        <v>4</v>
      </c>
      <c r="N143" s="10">
        <f>MIN(N130:N139)</f>
        <v>-49</v>
      </c>
      <c r="R143" s="6" t="s">
        <v>4</v>
      </c>
      <c r="S143" s="10">
        <f>MIN(S130:S139)</f>
        <v>-47</v>
      </c>
      <c r="U143" s="6" t="s">
        <v>4</v>
      </c>
      <c r="V143" s="9">
        <f>MIN(S130:S139,N130:N139,I130:I139,D130:D139)</f>
        <v>-49</v>
      </c>
    </row>
    <row r="144" spans="1:22" x14ac:dyDescent="0.25">
      <c r="N144" s="9"/>
      <c r="P144" s="6"/>
      <c r="Q144" s="9"/>
    </row>
    <row r="145" spans="1:22" x14ac:dyDescent="0.25">
      <c r="A145" s="5" t="s">
        <v>91</v>
      </c>
      <c r="F145" s="5"/>
      <c r="P145" s="6"/>
      <c r="Q145" s="10"/>
    </row>
    <row r="146" spans="1:22" x14ac:dyDescent="0.25">
      <c r="P146" s="9"/>
    </row>
    <row r="147" spans="1:22" x14ac:dyDescent="0.25">
      <c r="A147" s="2" t="s">
        <v>65</v>
      </c>
      <c r="B147" s="3"/>
      <c r="F147" s="2"/>
      <c r="G147" s="3"/>
      <c r="K147" s="2"/>
      <c r="L147" s="3"/>
      <c r="O147" s="3"/>
      <c r="P147" s="2"/>
      <c r="Q147" s="3"/>
    </row>
    <row r="149" spans="1:22" x14ac:dyDescent="0.25">
      <c r="A149" s="1" t="s">
        <v>20</v>
      </c>
      <c r="B149" s="7">
        <v>3207</v>
      </c>
      <c r="C149" s="7">
        <v>3255</v>
      </c>
      <c r="D149" s="9">
        <f t="shared" ref="D149:D158" si="32">B149 - C149</f>
        <v>-48</v>
      </c>
      <c r="F149" s="1" t="s">
        <v>20</v>
      </c>
      <c r="G149" s="7">
        <v>3560</v>
      </c>
      <c r="H149" s="7">
        <v>3609</v>
      </c>
      <c r="I149" s="9">
        <f t="shared" ref="I149:I158" si="33">G149 - H149</f>
        <v>-49</v>
      </c>
      <c r="K149" s="1" t="s">
        <v>20</v>
      </c>
      <c r="L149" s="7">
        <v>3299</v>
      </c>
      <c r="M149" s="7">
        <v>3349</v>
      </c>
      <c r="N149" s="9">
        <f t="shared" ref="N149:N158" si="34">L149 - M149</f>
        <v>-50</v>
      </c>
      <c r="O149" s="7"/>
      <c r="P149" s="1" t="s">
        <v>20</v>
      </c>
      <c r="Q149" s="7">
        <v>3082</v>
      </c>
      <c r="R149" s="7">
        <v>3126</v>
      </c>
      <c r="S149" s="9">
        <f t="shared" ref="S149:S158" si="35">Q149 - R149</f>
        <v>-44</v>
      </c>
    </row>
    <row r="150" spans="1:22" x14ac:dyDescent="0.25">
      <c r="A150" s="1" t="s">
        <v>21</v>
      </c>
      <c r="B150" s="7">
        <v>3618</v>
      </c>
      <c r="C150" s="7">
        <v>3648</v>
      </c>
      <c r="D150" s="9">
        <f t="shared" si="32"/>
        <v>-30</v>
      </c>
      <c r="F150" s="1" t="s">
        <v>21</v>
      </c>
      <c r="G150" s="7">
        <v>4004</v>
      </c>
      <c r="H150" s="7">
        <v>4048</v>
      </c>
      <c r="I150" s="9">
        <f t="shared" si="33"/>
        <v>-44</v>
      </c>
      <c r="K150" s="1" t="s">
        <v>21</v>
      </c>
      <c r="L150" s="7">
        <v>3787</v>
      </c>
      <c r="M150" s="7">
        <v>3817</v>
      </c>
      <c r="N150" s="9">
        <f t="shared" si="34"/>
        <v>-30</v>
      </c>
      <c r="O150" s="7"/>
      <c r="P150" s="1" t="s">
        <v>21</v>
      </c>
      <c r="Q150" s="7">
        <v>3499</v>
      </c>
      <c r="R150" s="7">
        <v>3531</v>
      </c>
      <c r="S150" s="9">
        <f t="shared" si="35"/>
        <v>-32</v>
      </c>
    </row>
    <row r="151" spans="1:22" x14ac:dyDescent="0.25">
      <c r="A151" s="1" t="s">
        <v>22</v>
      </c>
      <c r="B151" s="7">
        <v>4046</v>
      </c>
      <c r="C151" s="7">
        <v>4079</v>
      </c>
      <c r="D151" s="9">
        <f t="shared" si="32"/>
        <v>-33</v>
      </c>
      <c r="F151" s="1" t="s">
        <v>22</v>
      </c>
      <c r="G151" s="7">
        <v>4460</v>
      </c>
      <c r="H151" s="7">
        <v>4496</v>
      </c>
      <c r="I151" s="9">
        <f t="shared" si="33"/>
        <v>-36</v>
      </c>
      <c r="K151" s="1" t="s">
        <v>22</v>
      </c>
      <c r="L151" s="7">
        <v>4253</v>
      </c>
      <c r="M151" s="7">
        <v>4283</v>
      </c>
      <c r="N151" s="9">
        <f t="shared" si="34"/>
        <v>-30</v>
      </c>
      <c r="O151" s="7"/>
      <c r="P151" s="1" t="s">
        <v>22</v>
      </c>
      <c r="Q151" s="7">
        <v>3959</v>
      </c>
      <c r="R151" s="7">
        <v>3996</v>
      </c>
      <c r="S151" s="9">
        <f t="shared" si="35"/>
        <v>-37</v>
      </c>
    </row>
    <row r="152" spans="1:22" x14ac:dyDescent="0.25">
      <c r="A152" s="1" t="s">
        <v>23</v>
      </c>
      <c r="B152" s="7">
        <v>4471</v>
      </c>
      <c r="C152" s="7">
        <v>4510</v>
      </c>
      <c r="D152" s="9">
        <f t="shared" si="32"/>
        <v>-39</v>
      </c>
      <c r="F152" s="1" t="s">
        <v>23</v>
      </c>
      <c r="G152" s="7">
        <v>4910</v>
      </c>
      <c r="H152" s="7">
        <v>4943</v>
      </c>
      <c r="I152" s="9">
        <f t="shared" si="33"/>
        <v>-33</v>
      </c>
      <c r="K152" s="1" t="s">
        <v>23</v>
      </c>
      <c r="L152" s="7">
        <v>4711</v>
      </c>
      <c r="M152" s="7">
        <v>4748</v>
      </c>
      <c r="N152" s="9">
        <f t="shared" si="34"/>
        <v>-37</v>
      </c>
      <c r="O152" s="7"/>
      <c r="P152" s="1" t="s">
        <v>23</v>
      </c>
      <c r="Q152" s="7">
        <v>4424</v>
      </c>
      <c r="R152" s="7">
        <v>4460</v>
      </c>
      <c r="S152" s="9">
        <f t="shared" si="35"/>
        <v>-36</v>
      </c>
    </row>
    <row r="153" spans="1:22" x14ac:dyDescent="0.25">
      <c r="A153" s="1" t="s">
        <v>24</v>
      </c>
      <c r="B153" s="7">
        <v>4899</v>
      </c>
      <c r="C153" s="7">
        <v>4940</v>
      </c>
      <c r="D153" s="9">
        <f t="shared" si="32"/>
        <v>-41</v>
      </c>
      <c r="F153" s="1" t="s">
        <v>24</v>
      </c>
      <c r="G153" s="7">
        <v>5349</v>
      </c>
      <c r="H153" s="7">
        <v>5391</v>
      </c>
      <c r="I153" s="9">
        <f t="shared" si="33"/>
        <v>-42</v>
      </c>
      <c r="K153" s="1" t="s">
        <v>24</v>
      </c>
      <c r="L153" s="7">
        <v>5164</v>
      </c>
      <c r="M153" s="7">
        <v>5195</v>
      </c>
      <c r="N153" s="9">
        <f t="shared" si="34"/>
        <v>-31</v>
      </c>
      <c r="O153" s="7"/>
      <c r="P153" s="1" t="s">
        <v>24</v>
      </c>
      <c r="Q153" s="7">
        <v>4880</v>
      </c>
      <c r="R153" s="7">
        <v>4926</v>
      </c>
      <c r="S153" s="9">
        <f t="shared" si="35"/>
        <v>-46</v>
      </c>
    </row>
    <row r="154" spans="1:22" x14ac:dyDescent="0.25">
      <c r="A154" s="1" t="s">
        <v>25</v>
      </c>
      <c r="B154" s="7">
        <v>5319</v>
      </c>
      <c r="C154" s="7">
        <v>5367</v>
      </c>
      <c r="D154" s="9">
        <f t="shared" si="32"/>
        <v>-48</v>
      </c>
      <c r="F154" s="1" t="s">
        <v>25</v>
      </c>
      <c r="G154" s="7">
        <v>5959</v>
      </c>
      <c r="H154" s="7">
        <v>5993</v>
      </c>
      <c r="I154" s="9">
        <f t="shared" si="33"/>
        <v>-34</v>
      </c>
      <c r="K154" s="1" t="s">
        <v>25</v>
      </c>
      <c r="L154" s="7">
        <v>5641</v>
      </c>
      <c r="M154" s="7">
        <v>5678</v>
      </c>
      <c r="N154" s="9">
        <f t="shared" si="34"/>
        <v>-37</v>
      </c>
      <c r="O154" s="7"/>
      <c r="P154" s="1" t="s">
        <v>25</v>
      </c>
      <c r="Q154" s="7">
        <v>5352</v>
      </c>
      <c r="R154" s="7">
        <v>5391</v>
      </c>
      <c r="S154" s="9">
        <f t="shared" si="35"/>
        <v>-39</v>
      </c>
    </row>
    <row r="155" spans="1:22" x14ac:dyDescent="0.25">
      <c r="A155" s="1" t="s">
        <v>26</v>
      </c>
      <c r="B155" s="7">
        <v>5750</v>
      </c>
      <c r="C155" s="7">
        <v>5785</v>
      </c>
      <c r="D155" s="9">
        <f t="shared" si="32"/>
        <v>-35</v>
      </c>
      <c r="F155" s="1" t="s">
        <v>26</v>
      </c>
      <c r="G155" s="7">
        <v>6454</v>
      </c>
      <c r="H155" s="7">
        <v>6492</v>
      </c>
      <c r="I155" s="9">
        <f t="shared" si="33"/>
        <v>-38</v>
      </c>
      <c r="K155" s="1" t="s">
        <v>26</v>
      </c>
      <c r="L155" s="7">
        <v>6131</v>
      </c>
      <c r="M155" s="7">
        <v>6177</v>
      </c>
      <c r="N155" s="9">
        <f t="shared" si="34"/>
        <v>-46</v>
      </c>
      <c r="O155" s="7"/>
      <c r="P155" s="1" t="s">
        <v>26</v>
      </c>
      <c r="Q155" s="7">
        <v>5859</v>
      </c>
      <c r="R155" s="7">
        <v>5891</v>
      </c>
      <c r="S155" s="9">
        <f t="shared" si="35"/>
        <v>-32</v>
      </c>
    </row>
    <row r="156" spans="1:22" x14ac:dyDescent="0.25">
      <c r="A156" s="1" t="s">
        <v>27</v>
      </c>
      <c r="B156" s="7">
        <v>6182</v>
      </c>
      <c r="C156" s="7">
        <v>6214</v>
      </c>
      <c r="D156" s="9">
        <f t="shared" si="32"/>
        <v>-32</v>
      </c>
      <c r="F156" s="1" t="s">
        <v>27</v>
      </c>
      <c r="G156" s="7">
        <v>6952</v>
      </c>
      <c r="H156" s="7">
        <v>6993</v>
      </c>
      <c r="I156" s="9">
        <f t="shared" si="33"/>
        <v>-41</v>
      </c>
      <c r="K156" s="1" t="s">
        <v>27</v>
      </c>
      <c r="L156" s="7">
        <v>6671</v>
      </c>
      <c r="M156" s="7">
        <v>6711</v>
      </c>
      <c r="N156" s="9">
        <f t="shared" si="34"/>
        <v>-40</v>
      </c>
      <c r="O156" s="7"/>
      <c r="P156" s="1" t="s">
        <v>27</v>
      </c>
      <c r="Q156" s="7">
        <v>6325</v>
      </c>
      <c r="R156" s="7">
        <v>6355</v>
      </c>
      <c r="S156" s="9">
        <f t="shared" si="35"/>
        <v>-30</v>
      </c>
    </row>
    <row r="157" spans="1:22" x14ac:dyDescent="0.25">
      <c r="A157" s="1" t="s">
        <v>28</v>
      </c>
      <c r="B157" s="7">
        <v>6598</v>
      </c>
      <c r="C157" s="7">
        <v>6644</v>
      </c>
      <c r="D157" s="9">
        <f t="shared" si="32"/>
        <v>-46</v>
      </c>
      <c r="F157" s="1" t="s">
        <v>28</v>
      </c>
      <c r="G157" s="7">
        <v>7462</v>
      </c>
      <c r="H157" s="7">
        <v>7512</v>
      </c>
      <c r="I157" s="9">
        <f t="shared" si="33"/>
        <v>-50</v>
      </c>
      <c r="K157" s="1" t="s">
        <v>28</v>
      </c>
      <c r="L157" s="7">
        <v>7158</v>
      </c>
      <c r="M157" s="7">
        <v>7194</v>
      </c>
      <c r="N157" s="9">
        <f t="shared" si="34"/>
        <v>-36</v>
      </c>
      <c r="O157" s="7"/>
      <c r="P157" s="1" t="s">
        <v>28</v>
      </c>
      <c r="Q157" s="7">
        <v>6780</v>
      </c>
      <c r="R157" s="7">
        <v>6820</v>
      </c>
      <c r="S157" s="9">
        <f t="shared" si="35"/>
        <v>-40</v>
      </c>
    </row>
    <row r="158" spans="1:22" x14ac:dyDescent="0.25">
      <c r="A158" s="1" t="s">
        <v>29</v>
      </c>
      <c r="B158" s="7">
        <v>7065</v>
      </c>
      <c r="C158" s="7">
        <v>7109</v>
      </c>
      <c r="D158" s="9">
        <f t="shared" si="32"/>
        <v>-44</v>
      </c>
      <c r="F158" s="1" t="s">
        <v>29</v>
      </c>
      <c r="G158" s="7">
        <v>7972</v>
      </c>
      <c r="H158" s="7">
        <v>8024</v>
      </c>
      <c r="I158" s="9">
        <f t="shared" si="33"/>
        <v>-52</v>
      </c>
      <c r="K158" s="1" t="s">
        <v>29</v>
      </c>
      <c r="L158" s="7">
        <v>7905</v>
      </c>
      <c r="M158" s="7">
        <v>7934</v>
      </c>
      <c r="N158" s="9">
        <f t="shared" si="34"/>
        <v>-29</v>
      </c>
      <c r="O158" s="7"/>
      <c r="P158" s="1" t="s">
        <v>29</v>
      </c>
      <c r="Q158" s="7">
        <v>7273</v>
      </c>
      <c r="R158" s="7">
        <v>7320</v>
      </c>
      <c r="S158" s="9">
        <f t="shared" si="35"/>
        <v>-47</v>
      </c>
    </row>
    <row r="159" spans="1:22" x14ac:dyDescent="0.25">
      <c r="A159" s="7"/>
      <c r="F159" s="7"/>
      <c r="K159" s="7"/>
      <c r="P159" s="7"/>
    </row>
    <row r="160" spans="1:22" x14ac:dyDescent="0.25">
      <c r="C160" s="6" t="s">
        <v>5</v>
      </c>
      <c r="D160" s="10">
        <f>AVERAGE(D149:D158)</f>
        <v>-39.6</v>
      </c>
      <c r="H160" s="6" t="s">
        <v>5</v>
      </c>
      <c r="I160" s="10">
        <f>AVERAGE(I149:I158)</f>
        <v>-41.9</v>
      </c>
      <c r="M160" s="6" t="s">
        <v>5</v>
      </c>
      <c r="N160" s="10">
        <f>AVERAGE(N149:N158)</f>
        <v>-36.6</v>
      </c>
      <c r="R160" s="6" t="s">
        <v>5</v>
      </c>
      <c r="S160" s="10">
        <f>AVERAGE(S149:S158)</f>
        <v>-38.299999999999997</v>
      </c>
      <c r="U160" s="6" t="s">
        <v>5</v>
      </c>
      <c r="V160" s="9">
        <f>AVERAGE(S149:S158,N149:N158,I149:I158,D149:D158)</f>
        <v>-39.1</v>
      </c>
    </row>
    <row r="161" spans="1:22" x14ac:dyDescent="0.25">
      <c r="A161" s="9"/>
      <c r="C161" s="6" t="s">
        <v>6</v>
      </c>
      <c r="D161" s="9">
        <f>MAX(D149:D158)</f>
        <v>-30</v>
      </c>
      <c r="F161" s="9"/>
      <c r="H161" s="6" t="s">
        <v>6</v>
      </c>
      <c r="I161" s="9">
        <f>MAX(I149:I158)</f>
        <v>-33</v>
      </c>
      <c r="K161" s="9"/>
      <c r="M161" s="6" t="s">
        <v>6</v>
      </c>
      <c r="N161" s="9">
        <f>MAX(N149:N158)</f>
        <v>-29</v>
      </c>
      <c r="P161" s="9"/>
      <c r="R161" s="6" t="s">
        <v>6</v>
      </c>
      <c r="S161" s="9">
        <f>MAX(S149:S158)</f>
        <v>-30</v>
      </c>
      <c r="U161" s="6" t="s">
        <v>6</v>
      </c>
      <c r="V161" s="9">
        <f>MAX(S149:S158,N149:N158,I149:I158,D149:D158)</f>
        <v>-29</v>
      </c>
    </row>
    <row r="162" spans="1:22" x14ac:dyDescent="0.25">
      <c r="C162" s="6" t="s">
        <v>4</v>
      </c>
      <c r="D162" s="10">
        <f>MIN(D149:D158)</f>
        <v>-48</v>
      </c>
      <c r="H162" s="6" t="s">
        <v>4</v>
      </c>
      <c r="I162" s="10">
        <f>MIN(I149:I158)</f>
        <v>-52</v>
      </c>
      <c r="M162" s="6" t="s">
        <v>4</v>
      </c>
      <c r="N162" s="10">
        <f>MIN(N149:N158)</f>
        <v>-50</v>
      </c>
      <c r="R162" s="6" t="s">
        <v>4</v>
      </c>
      <c r="S162" s="10">
        <f>MIN(S149:S158)</f>
        <v>-47</v>
      </c>
      <c r="U162" s="6" t="s">
        <v>4</v>
      </c>
      <c r="V162" s="9">
        <f>MIN(S149:S158,N149:N158,I149:I158,D149:D158)</f>
        <v>-52</v>
      </c>
    </row>
    <row r="164" spans="1:22" x14ac:dyDescent="0.25">
      <c r="A164" s="2" t="s">
        <v>64</v>
      </c>
      <c r="B164" s="3"/>
      <c r="F164" s="2"/>
      <c r="G164" s="3"/>
      <c r="K164" s="2"/>
      <c r="P164" s="2"/>
    </row>
    <row r="166" spans="1:22" x14ac:dyDescent="0.25">
      <c r="A166" s="1" t="s">
        <v>20</v>
      </c>
      <c r="B166" s="7">
        <v>3401</v>
      </c>
      <c r="C166" s="7">
        <v>3448</v>
      </c>
      <c r="D166" s="9">
        <f t="shared" ref="D166:D175" si="36">B166 - C166</f>
        <v>-47</v>
      </c>
      <c r="F166" s="1" t="s">
        <v>20</v>
      </c>
      <c r="G166" s="7">
        <v>3067</v>
      </c>
      <c r="H166" s="7">
        <v>3106</v>
      </c>
      <c r="I166" s="9">
        <f t="shared" ref="I166:I175" si="37">G166 - H166</f>
        <v>-39</v>
      </c>
      <c r="K166" s="1" t="s">
        <v>20</v>
      </c>
      <c r="L166" s="7">
        <v>2591</v>
      </c>
      <c r="M166" s="7">
        <v>2629</v>
      </c>
      <c r="N166" s="9">
        <f t="shared" ref="N166:N175" si="38">L166 - M166</f>
        <v>-38</v>
      </c>
      <c r="P166" s="1" t="s">
        <v>20</v>
      </c>
      <c r="Q166" s="7">
        <v>3039</v>
      </c>
      <c r="R166" s="7">
        <v>3062</v>
      </c>
      <c r="S166" s="9">
        <f t="shared" ref="S166:S175" si="39">Q166 - R166</f>
        <v>-23</v>
      </c>
    </row>
    <row r="167" spans="1:22" x14ac:dyDescent="0.25">
      <c r="A167" s="1" t="s">
        <v>21</v>
      </c>
      <c r="B167" s="7">
        <v>3847</v>
      </c>
      <c r="C167" s="7">
        <v>3888</v>
      </c>
      <c r="D167" s="9">
        <f t="shared" si="36"/>
        <v>-41</v>
      </c>
      <c r="F167" s="1" t="s">
        <v>21</v>
      </c>
      <c r="G167" s="7">
        <v>3465</v>
      </c>
      <c r="H167" s="7">
        <v>3499</v>
      </c>
      <c r="I167" s="9">
        <f t="shared" si="37"/>
        <v>-34</v>
      </c>
      <c r="K167" s="1" t="s">
        <v>21</v>
      </c>
      <c r="L167" s="7">
        <v>2938</v>
      </c>
      <c r="M167" s="7">
        <v>2970</v>
      </c>
      <c r="N167" s="9">
        <f t="shared" si="38"/>
        <v>-32</v>
      </c>
      <c r="P167" s="1" t="s">
        <v>21</v>
      </c>
      <c r="Q167" s="7">
        <v>3434</v>
      </c>
      <c r="R167" s="7">
        <v>3469</v>
      </c>
      <c r="S167" s="9">
        <f t="shared" si="39"/>
        <v>-35</v>
      </c>
    </row>
    <row r="168" spans="1:22" x14ac:dyDescent="0.25">
      <c r="A168" s="1" t="s">
        <v>22</v>
      </c>
      <c r="B168" s="7">
        <v>4282</v>
      </c>
      <c r="C168" s="7">
        <v>4318</v>
      </c>
      <c r="D168" s="9">
        <f t="shared" si="36"/>
        <v>-36</v>
      </c>
      <c r="F168" s="1" t="s">
        <v>22</v>
      </c>
      <c r="G168" s="7">
        <v>3872</v>
      </c>
      <c r="H168" s="7">
        <v>3911</v>
      </c>
      <c r="I168" s="9">
        <f t="shared" si="37"/>
        <v>-39</v>
      </c>
      <c r="K168" s="1" t="s">
        <v>22</v>
      </c>
      <c r="L168" s="7">
        <v>3315</v>
      </c>
      <c r="M168" s="7">
        <v>3353</v>
      </c>
      <c r="N168" s="9">
        <f t="shared" si="38"/>
        <v>-38</v>
      </c>
      <c r="P168" s="1" t="s">
        <v>22</v>
      </c>
      <c r="Q168" s="7">
        <v>3837</v>
      </c>
      <c r="R168" s="7">
        <v>3866</v>
      </c>
      <c r="S168" s="9">
        <f t="shared" si="39"/>
        <v>-29</v>
      </c>
    </row>
    <row r="169" spans="1:22" x14ac:dyDescent="0.25">
      <c r="A169" s="1" t="s">
        <v>23</v>
      </c>
      <c r="B169" s="7">
        <v>4732</v>
      </c>
      <c r="C169" s="7">
        <v>4766</v>
      </c>
      <c r="D169" s="9">
        <f t="shared" si="36"/>
        <v>-34</v>
      </c>
      <c r="F169" s="1" t="s">
        <v>23</v>
      </c>
      <c r="G169" s="7">
        <v>4304</v>
      </c>
      <c r="H169" s="7">
        <v>4342</v>
      </c>
      <c r="I169" s="9">
        <f t="shared" si="37"/>
        <v>-38</v>
      </c>
      <c r="K169" s="1" t="s">
        <v>23</v>
      </c>
      <c r="L169" s="7">
        <v>3700</v>
      </c>
      <c r="M169" s="7">
        <v>3746</v>
      </c>
      <c r="N169" s="9">
        <f t="shared" si="38"/>
        <v>-46</v>
      </c>
      <c r="P169" s="1" t="s">
        <v>23</v>
      </c>
      <c r="Q169" s="7">
        <v>4227</v>
      </c>
      <c r="R169" s="7">
        <v>4262</v>
      </c>
      <c r="S169" s="9">
        <f t="shared" si="39"/>
        <v>-35</v>
      </c>
    </row>
    <row r="170" spans="1:22" x14ac:dyDescent="0.25">
      <c r="A170" s="1" t="s">
        <v>24</v>
      </c>
      <c r="B170" s="7">
        <v>5181</v>
      </c>
      <c r="C170" s="7">
        <v>5214</v>
      </c>
      <c r="D170" s="9">
        <f t="shared" si="36"/>
        <v>-33</v>
      </c>
      <c r="F170" s="1" t="s">
        <v>24</v>
      </c>
      <c r="G170" s="7">
        <v>4735</v>
      </c>
      <c r="H170" s="7">
        <v>4772</v>
      </c>
      <c r="I170" s="9">
        <f t="shared" si="37"/>
        <v>-37</v>
      </c>
      <c r="K170" s="1" t="s">
        <v>24</v>
      </c>
      <c r="L170" s="7">
        <v>4074</v>
      </c>
      <c r="M170" s="7">
        <v>4108</v>
      </c>
      <c r="N170" s="9">
        <f t="shared" si="38"/>
        <v>-34</v>
      </c>
      <c r="P170" s="1" t="s">
        <v>24</v>
      </c>
      <c r="Q170" s="7">
        <v>4617</v>
      </c>
      <c r="R170" s="7">
        <v>4658</v>
      </c>
      <c r="S170" s="9">
        <f t="shared" si="39"/>
        <v>-41</v>
      </c>
    </row>
    <row r="171" spans="1:22" x14ac:dyDescent="0.25">
      <c r="A171" s="1" t="s">
        <v>25</v>
      </c>
      <c r="B171" s="7">
        <v>5634</v>
      </c>
      <c r="C171" s="7">
        <v>5679</v>
      </c>
      <c r="D171" s="9">
        <f t="shared" si="36"/>
        <v>-45</v>
      </c>
      <c r="F171" s="1" t="s">
        <v>25</v>
      </c>
      <c r="G171" s="7">
        <v>5154</v>
      </c>
      <c r="H171" s="7">
        <v>5185</v>
      </c>
      <c r="I171" s="9">
        <f t="shared" si="37"/>
        <v>-31</v>
      </c>
      <c r="K171" s="1" t="s">
        <v>25</v>
      </c>
      <c r="L171" s="7">
        <v>4458</v>
      </c>
      <c r="M171" s="7">
        <v>4504</v>
      </c>
      <c r="N171" s="9">
        <f t="shared" si="38"/>
        <v>-46</v>
      </c>
      <c r="P171" s="1" t="s">
        <v>25</v>
      </c>
      <c r="Q171" s="7">
        <v>5003</v>
      </c>
      <c r="R171" s="7">
        <v>5037</v>
      </c>
      <c r="S171" s="9">
        <f t="shared" si="39"/>
        <v>-34</v>
      </c>
    </row>
    <row r="172" spans="1:22" x14ac:dyDescent="0.25">
      <c r="A172" s="1" t="s">
        <v>26</v>
      </c>
      <c r="B172" s="7">
        <v>6078</v>
      </c>
      <c r="C172" s="7">
        <v>6109</v>
      </c>
      <c r="D172" s="9">
        <f t="shared" si="36"/>
        <v>-31</v>
      </c>
      <c r="F172" s="1" t="s">
        <v>26</v>
      </c>
      <c r="G172" s="7">
        <v>5553</v>
      </c>
      <c r="H172" s="7">
        <v>5599</v>
      </c>
      <c r="I172" s="9">
        <f t="shared" si="37"/>
        <v>-46</v>
      </c>
      <c r="K172" s="1" t="s">
        <v>26</v>
      </c>
      <c r="L172" s="7">
        <v>4848</v>
      </c>
      <c r="M172" s="7">
        <v>4882</v>
      </c>
      <c r="N172" s="9">
        <f t="shared" si="38"/>
        <v>-34</v>
      </c>
      <c r="P172" s="1" t="s">
        <v>26</v>
      </c>
      <c r="Q172" s="7">
        <v>5407</v>
      </c>
      <c r="R172" s="7">
        <v>5451</v>
      </c>
      <c r="S172" s="9">
        <f t="shared" si="39"/>
        <v>-44</v>
      </c>
    </row>
    <row r="173" spans="1:22" x14ac:dyDescent="0.25">
      <c r="A173" s="1" t="s">
        <v>27</v>
      </c>
      <c r="B173" s="7">
        <v>6526</v>
      </c>
      <c r="C173" s="7">
        <v>6556</v>
      </c>
      <c r="D173" s="9">
        <f t="shared" si="36"/>
        <v>-30</v>
      </c>
      <c r="F173" s="1" t="s">
        <v>27</v>
      </c>
      <c r="G173" s="7">
        <v>5963</v>
      </c>
      <c r="H173" s="7">
        <v>5995</v>
      </c>
      <c r="I173" s="9">
        <f t="shared" si="37"/>
        <v>-32</v>
      </c>
      <c r="K173" s="1" t="s">
        <v>27</v>
      </c>
      <c r="L173" s="7">
        <v>5222</v>
      </c>
      <c r="M173" s="7">
        <v>5261</v>
      </c>
      <c r="N173" s="9">
        <f t="shared" si="38"/>
        <v>-39</v>
      </c>
      <c r="P173" s="1" t="s">
        <v>27</v>
      </c>
      <c r="Q173" s="7">
        <v>5813</v>
      </c>
      <c r="R173" s="7">
        <v>5846</v>
      </c>
      <c r="S173" s="9">
        <f t="shared" si="39"/>
        <v>-33</v>
      </c>
    </row>
    <row r="174" spans="1:22" x14ac:dyDescent="0.25">
      <c r="A174" s="1" t="s">
        <v>28</v>
      </c>
      <c r="B174" s="7">
        <v>6982</v>
      </c>
      <c r="C174" s="7">
        <v>7021</v>
      </c>
      <c r="D174" s="9">
        <f t="shared" si="36"/>
        <v>-39</v>
      </c>
      <c r="F174" s="1" t="s">
        <v>28</v>
      </c>
      <c r="G174" s="7">
        <v>6368</v>
      </c>
      <c r="H174" s="7">
        <v>6416</v>
      </c>
      <c r="I174" s="9">
        <f t="shared" si="37"/>
        <v>-48</v>
      </c>
      <c r="K174" s="1" t="s">
        <v>28</v>
      </c>
      <c r="L174" s="7">
        <v>5598</v>
      </c>
      <c r="M174" s="7">
        <v>5640</v>
      </c>
      <c r="N174" s="9">
        <f t="shared" si="38"/>
        <v>-42</v>
      </c>
      <c r="P174" s="1" t="s">
        <v>28</v>
      </c>
      <c r="Q174" s="7">
        <v>6223</v>
      </c>
      <c r="R174" s="7">
        <v>6260</v>
      </c>
      <c r="S174" s="9">
        <f t="shared" si="39"/>
        <v>-37</v>
      </c>
    </row>
    <row r="175" spans="1:22" x14ac:dyDescent="0.25">
      <c r="A175" s="1" t="s">
        <v>29</v>
      </c>
      <c r="B175" s="7">
        <v>7426</v>
      </c>
      <c r="C175" s="7">
        <v>7469</v>
      </c>
      <c r="D175" s="9">
        <f t="shared" si="36"/>
        <v>-43</v>
      </c>
      <c r="F175" s="1" t="s">
        <v>29</v>
      </c>
      <c r="G175" s="7">
        <v>6792</v>
      </c>
      <c r="H175" s="7">
        <v>6822</v>
      </c>
      <c r="I175" s="9">
        <f t="shared" si="37"/>
        <v>-30</v>
      </c>
      <c r="K175" s="1" t="s">
        <v>29</v>
      </c>
      <c r="L175" s="7">
        <v>5992</v>
      </c>
      <c r="M175" s="7">
        <v>6037</v>
      </c>
      <c r="N175" s="9">
        <f t="shared" si="38"/>
        <v>-45</v>
      </c>
      <c r="P175" s="1" t="s">
        <v>29</v>
      </c>
      <c r="Q175" s="7">
        <v>6633</v>
      </c>
      <c r="R175" s="7">
        <v>6674</v>
      </c>
      <c r="S175" s="9">
        <f t="shared" si="39"/>
        <v>-41</v>
      </c>
    </row>
    <row r="176" spans="1:22" x14ac:dyDescent="0.25">
      <c r="A176" s="7"/>
      <c r="F176" s="7"/>
      <c r="K176" s="7"/>
      <c r="P176" s="7"/>
    </row>
    <row r="177" spans="1:22" x14ac:dyDescent="0.25">
      <c r="C177" s="6" t="s">
        <v>5</v>
      </c>
      <c r="D177" s="10">
        <f>AVERAGE(D166:D175)</f>
        <v>-37.9</v>
      </c>
      <c r="H177" s="6" t="s">
        <v>5</v>
      </c>
      <c r="I177" s="10">
        <f>AVERAGE(I166:I175)</f>
        <v>-37.4</v>
      </c>
      <c r="M177" s="6" t="s">
        <v>5</v>
      </c>
      <c r="N177" s="10">
        <f>AVERAGE(N166:N175)</f>
        <v>-39.4</v>
      </c>
      <c r="R177" s="6" t="s">
        <v>5</v>
      </c>
      <c r="S177" s="10">
        <f>AVERAGE(S166:S175)</f>
        <v>-35.200000000000003</v>
      </c>
      <c r="U177" s="6" t="s">
        <v>5</v>
      </c>
      <c r="V177" s="9">
        <f>AVERAGE(S166:S175,N166:N175,I166:I175,D166:D175)</f>
        <v>-37.475000000000001</v>
      </c>
    </row>
    <row r="178" spans="1:22" x14ac:dyDescent="0.25">
      <c r="A178" s="9"/>
      <c r="C178" s="6" t="s">
        <v>6</v>
      </c>
      <c r="D178" s="9">
        <f>MAX(D166:D175)</f>
        <v>-30</v>
      </c>
      <c r="F178" s="9"/>
      <c r="H178" s="6" t="s">
        <v>6</v>
      </c>
      <c r="I178" s="9">
        <f>MAX(I166:I175)</f>
        <v>-30</v>
      </c>
      <c r="K178" s="9"/>
      <c r="M178" s="6" t="s">
        <v>6</v>
      </c>
      <c r="N178" s="9">
        <f>MAX(N166:N175)</f>
        <v>-32</v>
      </c>
      <c r="P178" s="9"/>
      <c r="R178" s="6" t="s">
        <v>6</v>
      </c>
      <c r="S178" s="9">
        <f>MAX(S166:S175)</f>
        <v>-23</v>
      </c>
      <c r="U178" s="6" t="s">
        <v>6</v>
      </c>
      <c r="V178" s="9">
        <f>MAX(S166:S175,N166:N175,I166:I175,D166:D175)</f>
        <v>-23</v>
      </c>
    </row>
    <row r="179" spans="1:22" x14ac:dyDescent="0.25">
      <c r="C179" s="6" t="s">
        <v>4</v>
      </c>
      <c r="D179" s="10">
        <f>MIN(D166:D175)</f>
        <v>-47</v>
      </c>
      <c r="H179" s="6" t="s">
        <v>4</v>
      </c>
      <c r="I179" s="10">
        <f>MIN(I166:I175)</f>
        <v>-48</v>
      </c>
      <c r="M179" s="6" t="s">
        <v>4</v>
      </c>
      <c r="N179" s="10">
        <f>MIN(N166:N175)</f>
        <v>-46</v>
      </c>
      <c r="R179" s="6" t="s">
        <v>4</v>
      </c>
      <c r="S179" s="10">
        <f>MIN(S166:S175)</f>
        <v>-44</v>
      </c>
      <c r="U179" s="6" t="s">
        <v>4</v>
      </c>
      <c r="V179" s="9">
        <f>MIN(S166:S175,N166:N175,I166:I175,D166:D175)</f>
        <v>-48</v>
      </c>
    </row>
    <row r="181" spans="1:22" x14ac:dyDescent="0.25">
      <c r="A181" s="2" t="s">
        <v>63</v>
      </c>
      <c r="B181" s="3"/>
      <c r="F181" s="2"/>
      <c r="G181" s="3"/>
      <c r="K181" s="2"/>
      <c r="L181" s="3"/>
      <c r="O181" s="3"/>
      <c r="P181" s="2"/>
      <c r="Q181" s="3"/>
    </row>
    <row r="183" spans="1:22" x14ac:dyDescent="0.25">
      <c r="A183" s="1" t="s">
        <v>20</v>
      </c>
      <c r="B183" s="7">
        <v>3004</v>
      </c>
      <c r="C183" s="7">
        <v>3026</v>
      </c>
      <c r="D183" s="9">
        <f t="shared" ref="D183:D192" si="40">B183 - C183</f>
        <v>-22</v>
      </c>
      <c r="F183" s="1" t="s">
        <v>20</v>
      </c>
      <c r="G183" s="7">
        <v>2661</v>
      </c>
      <c r="H183" s="7">
        <v>2709</v>
      </c>
      <c r="I183" s="9">
        <f t="shared" ref="I183:I192" si="41">G183 - H183</f>
        <v>-48</v>
      </c>
      <c r="K183" s="1" t="s">
        <v>20</v>
      </c>
      <c r="L183" s="7">
        <v>2953</v>
      </c>
      <c r="M183" s="7">
        <v>2993</v>
      </c>
      <c r="N183" s="9">
        <f t="shared" ref="N183:N192" si="42">L183 - M183</f>
        <v>-40</v>
      </c>
      <c r="O183" s="7"/>
      <c r="P183" s="1" t="s">
        <v>20</v>
      </c>
      <c r="Q183" s="7">
        <v>3217</v>
      </c>
      <c r="R183" s="7">
        <v>3251</v>
      </c>
      <c r="S183" s="9">
        <f t="shared" ref="S183:S192" si="43">Q183 - R183</f>
        <v>-34</v>
      </c>
    </row>
    <row r="184" spans="1:22" x14ac:dyDescent="0.25">
      <c r="A184" s="1" t="s">
        <v>21</v>
      </c>
      <c r="B184" s="7">
        <v>3388</v>
      </c>
      <c r="C184" s="7">
        <v>3424</v>
      </c>
      <c r="D184" s="9">
        <f t="shared" si="40"/>
        <v>-36</v>
      </c>
      <c r="F184" s="1" t="s">
        <v>21</v>
      </c>
      <c r="G184" s="7">
        <v>3066</v>
      </c>
      <c r="H184" s="7">
        <v>3095</v>
      </c>
      <c r="I184" s="9">
        <f t="shared" si="41"/>
        <v>-29</v>
      </c>
      <c r="K184" s="1" t="s">
        <v>21</v>
      </c>
      <c r="L184" s="7">
        <v>3352</v>
      </c>
      <c r="M184" s="7">
        <v>3379</v>
      </c>
      <c r="N184" s="9">
        <f t="shared" si="42"/>
        <v>-27</v>
      </c>
      <c r="O184" s="7"/>
      <c r="P184" s="1" t="s">
        <v>21</v>
      </c>
      <c r="Q184" s="7">
        <v>3609</v>
      </c>
      <c r="R184" s="7">
        <v>3650</v>
      </c>
      <c r="S184" s="9">
        <f t="shared" si="43"/>
        <v>-41</v>
      </c>
    </row>
    <row r="185" spans="1:22" x14ac:dyDescent="0.25">
      <c r="A185" s="1" t="s">
        <v>22</v>
      </c>
      <c r="B185" s="7">
        <v>3811</v>
      </c>
      <c r="C185" s="7">
        <v>3840</v>
      </c>
      <c r="D185" s="9">
        <f t="shared" si="40"/>
        <v>-29</v>
      </c>
      <c r="F185" s="1" t="s">
        <v>22</v>
      </c>
      <c r="G185" s="7">
        <v>3477</v>
      </c>
      <c r="H185" s="7">
        <v>3510</v>
      </c>
      <c r="I185" s="9">
        <f t="shared" si="41"/>
        <v>-33</v>
      </c>
      <c r="K185" s="1" t="s">
        <v>22</v>
      </c>
      <c r="L185" s="7">
        <v>3785</v>
      </c>
      <c r="M185" s="7">
        <v>3811</v>
      </c>
      <c r="N185" s="9">
        <f t="shared" si="42"/>
        <v>-26</v>
      </c>
      <c r="O185" s="7"/>
      <c r="P185" s="1" t="s">
        <v>22</v>
      </c>
      <c r="Q185" s="7">
        <v>4039</v>
      </c>
      <c r="R185" s="7">
        <v>4082</v>
      </c>
      <c r="S185" s="9">
        <f t="shared" si="43"/>
        <v>-43</v>
      </c>
    </row>
    <row r="186" spans="1:22" x14ac:dyDescent="0.25">
      <c r="A186" s="1" t="s">
        <v>23</v>
      </c>
      <c r="B186" s="7">
        <v>4218</v>
      </c>
      <c r="C186" s="7">
        <v>4256</v>
      </c>
      <c r="D186" s="9">
        <f t="shared" si="40"/>
        <v>-38</v>
      </c>
      <c r="F186" s="1" t="s">
        <v>23</v>
      </c>
      <c r="G186" s="7">
        <v>3909</v>
      </c>
      <c r="H186" s="7">
        <v>3943</v>
      </c>
      <c r="I186" s="9">
        <f t="shared" si="41"/>
        <v>-34</v>
      </c>
      <c r="K186" s="1" t="s">
        <v>23</v>
      </c>
      <c r="L186" s="7">
        <v>4224</v>
      </c>
      <c r="M186" s="7">
        <v>4260</v>
      </c>
      <c r="N186" s="9">
        <f t="shared" si="42"/>
        <v>-36</v>
      </c>
      <c r="O186" s="7"/>
      <c r="P186" s="1" t="s">
        <v>23</v>
      </c>
      <c r="Q186" s="7">
        <v>4484</v>
      </c>
      <c r="R186" s="7">
        <v>4532</v>
      </c>
      <c r="S186" s="9">
        <f t="shared" si="43"/>
        <v>-48</v>
      </c>
    </row>
    <row r="187" spans="1:22" x14ac:dyDescent="0.25">
      <c r="A187" s="1" t="s">
        <v>24</v>
      </c>
      <c r="B187" s="7">
        <v>4642</v>
      </c>
      <c r="C187" s="7">
        <v>4688</v>
      </c>
      <c r="D187" s="9">
        <f t="shared" si="40"/>
        <v>-46</v>
      </c>
      <c r="F187" s="1" t="s">
        <v>24</v>
      </c>
      <c r="G187" s="7">
        <v>4321</v>
      </c>
      <c r="H187" s="7">
        <v>4357</v>
      </c>
      <c r="I187" s="9">
        <f t="shared" si="41"/>
        <v>-36</v>
      </c>
      <c r="K187" s="1" t="s">
        <v>24</v>
      </c>
      <c r="L187" s="7">
        <v>4663</v>
      </c>
      <c r="M187" s="7">
        <v>4693</v>
      </c>
      <c r="N187" s="9">
        <f t="shared" si="42"/>
        <v>-30</v>
      </c>
      <c r="O187" s="7"/>
      <c r="P187" s="1" t="s">
        <v>24</v>
      </c>
      <c r="Q187" s="7">
        <v>4912</v>
      </c>
      <c r="R187" s="7">
        <v>4934</v>
      </c>
      <c r="S187" s="9">
        <f t="shared" si="43"/>
        <v>-22</v>
      </c>
    </row>
    <row r="188" spans="1:22" x14ac:dyDescent="0.25">
      <c r="A188" s="1" t="s">
        <v>25</v>
      </c>
      <c r="B188" s="7">
        <v>5029</v>
      </c>
      <c r="C188" s="7">
        <v>5057</v>
      </c>
      <c r="D188" s="9">
        <f t="shared" si="40"/>
        <v>-28</v>
      </c>
      <c r="F188" s="1" t="s">
        <v>25</v>
      </c>
      <c r="G188" s="7">
        <v>4739</v>
      </c>
      <c r="H188" s="7">
        <v>4772</v>
      </c>
      <c r="I188" s="9">
        <f t="shared" si="41"/>
        <v>-33</v>
      </c>
      <c r="K188" s="1" t="s">
        <v>25</v>
      </c>
      <c r="L188" s="7">
        <v>5090</v>
      </c>
      <c r="M188" s="7">
        <v>5125</v>
      </c>
      <c r="N188" s="9">
        <f t="shared" si="42"/>
        <v>-35</v>
      </c>
      <c r="O188" s="7"/>
      <c r="P188" s="1" t="s">
        <v>25</v>
      </c>
      <c r="Q188" s="7">
        <v>5359</v>
      </c>
      <c r="R188" s="7">
        <v>5383</v>
      </c>
      <c r="S188" s="9">
        <f t="shared" si="43"/>
        <v>-24</v>
      </c>
    </row>
    <row r="189" spans="1:22" x14ac:dyDescent="0.25">
      <c r="A189" s="1" t="s">
        <v>26</v>
      </c>
      <c r="B189" s="7">
        <v>5426</v>
      </c>
      <c r="C189" s="7">
        <v>5456</v>
      </c>
      <c r="D189" s="9">
        <f t="shared" si="40"/>
        <v>-30</v>
      </c>
      <c r="F189" s="1" t="s">
        <v>26</v>
      </c>
      <c r="G189" s="7">
        <v>5145</v>
      </c>
      <c r="H189" s="7">
        <v>5174</v>
      </c>
      <c r="I189" s="9">
        <f t="shared" si="41"/>
        <v>-29</v>
      </c>
      <c r="K189" s="1" t="s">
        <v>26</v>
      </c>
      <c r="L189" s="7">
        <v>5514</v>
      </c>
      <c r="M189" s="7">
        <v>5557</v>
      </c>
      <c r="N189" s="9">
        <f t="shared" si="42"/>
        <v>-43</v>
      </c>
      <c r="O189" s="7"/>
      <c r="P189" s="1" t="s">
        <v>26</v>
      </c>
      <c r="Q189" s="7">
        <v>5790</v>
      </c>
      <c r="R189" s="7">
        <v>5815</v>
      </c>
      <c r="S189" s="9">
        <f t="shared" si="43"/>
        <v>-25</v>
      </c>
    </row>
    <row r="190" spans="1:22" x14ac:dyDescent="0.25">
      <c r="A190" s="1" t="s">
        <v>27</v>
      </c>
      <c r="B190" s="7">
        <v>5834</v>
      </c>
      <c r="C190" s="7">
        <v>5872</v>
      </c>
      <c r="D190" s="9">
        <f t="shared" si="40"/>
        <v>-38</v>
      </c>
      <c r="F190" s="1" t="s">
        <v>27</v>
      </c>
      <c r="G190" s="7">
        <v>5557</v>
      </c>
      <c r="H190" s="7">
        <v>5590</v>
      </c>
      <c r="I190" s="9">
        <f t="shared" si="41"/>
        <v>-33</v>
      </c>
      <c r="K190" s="1" t="s">
        <v>27</v>
      </c>
      <c r="L190" s="7">
        <v>5937</v>
      </c>
      <c r="M190" s="7">
        <v>5960</v>
      </c>
      <c r="N190" s="9">
        <f t="shared" si="42"/>
        <v>-23</v>
      </c>
      <c r="O190" s="7"/>
      <c r="P190" s="1" t="s">
        <v>27</v>
      </c>
      <c r="Q190" s="7">
        <v>6234</v>
      </c>
      <c r="R190" s="7">
        <v>6263</v>
      </c>
      <c r="S190" s="9">
        <f t="shared" si="43"/>
        <v>-29</v>
      </c>
    </row>
    <row r="191" spans="1:22" x14ac:dyDescent="0.25">
      <c r="A191" s="1" t="s">
        <v>28</v>
      </c>
      <c r="B191" s="7">
        <v>6263</v>
      </c>
      <c r="C191" s="7">
        <v>6304</v>
      </c>
      <c r="D191" s="9">
        <f t="shared" si="40"/>
        <v>-41</v>
      </c>
      <c r="F191" s="1" t="s">
        <v>28</v>
      </c>
      <c r="G191" s="7">
        <v>5967</v>
      </c>
      <c r="H191" s="7">
        <v>6006</v>
      </c>
      <c r="I191" s="9">
        <f t="shared" si="41"/>
        <v>-39</v>
      </c>
      <c r="K191" s="1" t="s">
        <v>28</v>
      </c>
      <c r="L191" s="7">
        <v>6379</v>
      </c>
      <c r="M191" s="7">
        <v>6409</v>
      </c>
      <c r="N191" s="9">
        <f t="shared" si="42"/>
        <v>-30</v>
      </c>
      <c r="O191" s="7"/>
      <c r="P191" s="1" t="s">
        <v>28</v>
      </c>
      <c r="Q191" s="7">
        <v>6686</v>
      </c>
      <c r="R191" s="7">
        <v>6712</v>
      </c>
      <c r="S191" s="9">
        <f t="shared" si="43"/>
        <v>-26</v>
      </c>
    </row>
    <row r="192" spans="1:22" x14ac:dyDescent="0.25">
      <c r="A192" s="1" t="s">
        <v>29</v>
      </c>
      <c r="B192" s="7">
        <v>6663</v>
      </c>
      <c r="C192" s="7">
        <v>6703</v>
      </c>
      <c r="D192" s="9">
        <f t="shared" si="40"/>
        <v>-40</v>
      </c>
      <c r="F192" s="1" t="s">
        <v>29</v>
      </c>
      <c r="G192" s="7">
        <v>6376</v>
      </c>
      <c r="H192" s="7">
        <v>6405</v>
      </c>
      <c r="I192" s="9">
        <f t="shared" si="41"/>
        <v>-29</v>
      </c>
      <c r="K192" s="1" t="s">
        <v>29</v>
      </c>
      <c r="L192" s="7">
        <v>6828</v>
      </c>
      <c r="M192" s="7">
        <v>6858</v>
      </c>
      <c r="N192" s="9">
        <f t="shared" si="42"/>
        <v>-30</v>
      </c>
      <c r="O192" s="7"/>
      <c r="P192" s="1" t="s">
        <v>29</v>
      </c>
      <c r="Q192" s="7">
        <v>7169</v>
      </c>
      <c r="R192" s="7">
        <v>7210</v>
      </c>
      <c r="S192" s="9">
        <f t="shared" si="43"/>
        <v>-41</v>
      </c>
    </row>
    <row r="193" spans="1:22" x14ac:dyDescent="0.25">
      <c r="A193" s="7"/>
      <c r="F193" s="7"/>
      <c r="K193" s="7"/>
      <c r="P193" s="7"/>
    </row>
    <row r="194" spans="1:22" x14ac:dyDescent="0.25">
      <c r="C194" s="6" t="s">
        <v>5</v>
      </c>
      <c r="D194" s="10">
        <f>AVERAGE(D183:D192)</f>
        <v>-34.799999999999997</v>
      </c>
      <c r="H194" s="6" t="s">
        <v>5</v>
      </c>
      <c r="I194" s="10">
        <f>AVERAGE(I183:I192)</f>
        <v>-34.299999999999997</v>
      </c>
      <c r="M194" s="6" t="s">
        <v>5</v>
      </c>
      <c r="N194" s="10">
        <f>AVERAGE(N183:N192)</f>
        <v>-32</v>
      </c>
      <c r="R194" s="6" t="s">
        <v>5</v>
      </c>
      <c r="S194" s="10">
        <f>AVERAGE(S183:S192)</f>
        <v>-33.299999999999997</v>
      </c>
      <c r="U194" s="6" t="s">
        <v>5</v>
      </c>
      <c r="V194" s="9">
        <f>AVERAGE(S183:S192,N183:N192,I183:I192,D183:D192)</f>
        <v>-33.6</v>
      </c>
    </row>
    <row r="195" spans="1:22" x14ac:dyDescent="0.25">
      <c r="A195" s="9"/>
      <c r="C195" s="6" t="s">
        <v>6</v>
      </c>
      <c r="D195" s="9">
        <f>MAX(D183:D192)</f>
        <v>-22</v>
      </c>
      <c r="F195" s="9"/>
      <c r="H195" s="6" t="s">
        <v>6</v>
      </c>
      <c r="I195" s="9">
        <f>MAX(I183:I192)</f>
        <v>-29</v>
      </c>
      <c r="K195" s="9"/>
      <c r="M195" s="6" t="s">
        <v>6</v>
      </c>
      <c r="N195" s="9">
        <f>MAX(N183:N192)</f>
        <v>-23</v>
      </c>
      <c r="P195" s="9"/>
      <c r="R195" s="6" t="s">
        <v>6</v>
      </c>
      <c r="S195" s="9">
        <f>MAX(S183:S192)</f>
        <v>-22</v>
      </c>
      <c r="U195" s="6" t="s">
        <v>6</v>
      </c>
      <c r="V195" s="9">
        <f>MAX(S183:S192,N183:N192,I183:I192,D183:D192)</f>
        <v>-22</v>
      </c>
    </row>
    <row r="196" spans="1:22" x14ac:dyDescent="0.25">
      <c r="C196" s="6" t="s">
        <v>4</v>
      </c>
      <c r="D196" s="10">
        <f>MIN(D183:D192)</f>
        <v>-46</v>
      </c>
      <c r="H196" s="6" t="s">
        <v>4</v>
      </c>
      <c r="I196" s="10">
        <f>MIN(I183:I192)</f>
        <v>-48</v>
      </c>
      <c r="M196" s="6" t="s">
        <v>4</v>
      </c>
      <c r="N196" s="10">
        <f>MIN(N183:N192)</f>
        <v>-43</v>
      </c>
      <c r="R196" s="6" t="s">
        <v>4</v>
      </c>
      <c r="S196" s="10">
        <f>MIN(S183:S192)</f>
        <v>-48</v>
      </c>
      <c r="U196" s="6" t="s">
        <v>4</v>
      </c>
      <c r="V196" s="9">
        <f>MIN(S183:S192,N183:N192,I183:I192,D183:D192)</f>
        <v>-48</v>
      </c>
    </row>
    <row r="198" spans="1:22" x14ac:dyDescent="0.25">
      <c r="A198" s="2"/>
      <c r="B198" s="3"/>
      <c r="F198" s="2"/>
      <c r="G198" s="3"/>
      <c r="P198" s="2"/>
      <c r="Q198" s="3"/>
    </row>
    <row r="200" spans="1:22" x14ac:dyDescent="0.25">
      <c r="A200" s="1"/>
      <c r="B200" s="7"/>
      <c r="C200" s="7"/>
      <c r="D200" s="9"/>
      <c r="F200" s="1"/>
      <c r="G200" s="7"/>
      <c r="H200" s="7"/>
      <c r="I200" s="9"/>
      <c r="P200" s="1"/>
      <c r="Q200" s="7"/>
      <c r="R200" s="7"/>
      <c r="S200" s="9"/>
    </row>
    <row r="201" spans="1:22" x14ac:dyDescent="0.25">
      <c r="A201" s="1"/>
      <c r="B201" s="7"/>
      <c r="C201" s="7"/>
      <c r="D201" s="9"/>
      <c r="F201" s="1"/>
      <c r="G201" s="7"/>
      <c r="H201" s="7"/>
      <c r="I201" s="9"/>
      <c r="P201" s="1"/>
      <c r="Q201" s="7"/>
      <c r="R201" s="7"/>
      <c r="S201" s="9"/>
    </row>
    <row r="202" spans="1:22" x14ac:dyDescent="0.25">
      <c r="A202" s="1"/>
      <c r="B202" s="7"/>
      <c r="C202" s="7"/>
      <c r="D202" s="9"/>
      <c r="F202" s="1"/>
      <c r="G202" s="7"/>
      <c r="H202" s="7"/>
      <c r="I202" s="9"/>
      <c r="P202" s="1"/>
      <c r="Q202" s="7"/>
      <c r="R202" s="7"/>
      <c r="S202" s="9"/>
    </row>
    <row r="203" spans="1:22" x14ac:dyDescent="0.25">
      <c r="A203" s="1"/>
      <c r="B203" s="7"/>
      <c r="C203" s="7"/>
      <c r="D203" s="9"/>
      <c r="F203" s="1"/>
      <c r="G203" s="7"/>
      <c r="H203" s="7"/>
      <c r="I203" s="9"/>
      <c r="P203" s="1"/>
      <c r="Q203" s="7"/>
      <c r="R203" s="7"/>
      <c r="S203" s="9"/>
    </row>
    <row r="204" spans="1:22" x14ac:dyDescent="0.25">
      <c r="A204" s="1"/>
      <c r="B204" s="7"/>
      <c r="C204" s="7"/>
      <c r="D204" s="9"/>
      <c r="F204" s="1"/>
      <c r="G204" s="7"/>
      <c r="H204" s="7"/>
      <c r="I204" s="9"/>
      <c r="P204" s="1"/>
      <c r="Q204" s="7"/>
      <c r="R204" s="7"/>
      <c r="S204" s="9"/>
    </row>
    <row r="205" spans="1:22" x14ac:dyDescent="0.25">
      <c r="A205" s="1"/>
      <c r="B205" s="7"/>
      <c r="C205" s="7"/>
      <c r="D205" s="9"/>
      <c r="F205" s="1"/>
      <c r="G205" s="7"/>
      <c r="H205" s="7"/>
      <c r="I205" s="9"/>
      <c r="P205" s="1"/>
      <c r="Q205" s="7"/>
      <c r="R205" s="7"/>
      <c r="S205" s="9"/>
    </row>
    <row r="206" spans="1:22" x14ac:dyDescent="0.25">
      <c r="A206" s="1"/>
      <c r="B206" s="7"/>
      <c r="C206" s="7"/>
      <c r="D206" s="9"/>
      <c r="F206" s="1"/>
      <c r="G206" s="7"/>
      <c r="H206" s="7"/>
      <c r="I206" s="9"/>
      <c r="P206" s="1"/>
      <c r="Q206" s="7"/>
      <c r="R206" s="7"/>
      <c r="S206" s="9"/>
    </row>
    <row r="207" spans="1:22" x14ac:dyDescent="0.25">
      <c r="A207" s="1"/>
      <c r="B207" s="7"/>
      <c r="C207" s="7"/>
      <c r="D207" s="9"/>
      <c r="F207" s="1"/>
      <c r="G207" s="7"/>
      <c r="H207" s="7"/>
      <c r="I207" s="9"/>
      <c r="P207" s="1"/>
      <c r="Q207" s="7"/>
      <c r="R207" s="7"/>
      <c r="S207" s="9"/>
    </row>
    <row r="208" spans="1:22" x14ac:dyDescent="0.25">
      <c r="A208" s="1"/>
      <c r="B208" s="7"/>
      <c r="C208" s="7"/>
      <c r="D208" s="9"/>
      <c r="F208" s="1"/>
      <c r="G208" s="7"/>
      <c r="H208" s="7"/>
      <c r="I208" s="9"/>
      <c r="P208" s="1"/>
      <c r="Q208" s="7"/>
      <c r="R208" s="7"/>
      <c r="S208" s="9"/>
    </row>
    <row r="209" spans="1:19" x14ac:dyDescent="0.25">
      <c r="A209" s="1"/>
      <c r="B209" s="7"/>
      <c r="C209" s="7"/>
      <c r="D209" s="9"/>
      <c r="F209" s="1"/>
      <c r="G209" s="7"/>
      <c r="H209" s="7"/>
      <c r="I209" s="9"/>
      <c r="P209" s="1"/>
      <c r="Q209" s="7"/>
      <c r="R209" s="7"/>
      <c r="S209" s="9"/>
    </row>
    <row r="210" spans="1:19" x14ac:dyDescent="0.25">
      <c r="A210" s="7"/>
      <c r="F210" s="7"/>
      <c r="P210" s="7"/>
    </row>
    <row r="211" spans="1:19" x14ac:dyDescent="0.25">
      <c r="C211" s="6"/>
      <c r="D211" s="10"/>
      <c r="H211" s="6"/>
      <c r="I211" s="10"/>
      <c r="K211" s="6"/>
      <c r="L211" s="9"/>
      <c r="R211" s="6"/>
      <c r="S211" s="10"/>
    </row>
    <row r="212" spans="1:19" x14ac:dyDescent="0.25">
      <c r="A212" s="9"/>
      <c r="C212" s="6"/>
      <c r="D212" s="9"/>
      <c r="F212" s="9"/>
      <c r="H212" s="6"/>
      <c r="I212" s="9"/>
      <c r="K212" s="6"/>
      <c r="L212" s="9"/>
      <c r="P212" s="9"/>
      <c r="R212" s="6"/>
      <c r="S212" s="9"/>
    </row>
    <row r="213" spans="1:19" x14ac:dyDescent="0.25">
      <c r="C213" s="6"/>
      <c r="D213" s="10"/>
      <c r="H213" s="6"/>
      <c r="I213" s="10"/>
      <c r="K213" s="6"/>
      <c r="L213" s="9"/>
      <c r="R213" s="6"/>
      <c r="S213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AS213"/>
  <sheetViews>
    <sheetView zoomScaleNormal="100" workbookViewId="0"/>
  </sheetViews>
  <sheetFormatPr defaultRowHeight="15" x14ac:dyDescent="0.25"/>
  <cols>
    <col min="1" max="16384" width="9.140625" style="16"/>
  </cols>
  <sheetData>
    <row r="1" spans="1:23" x14ac:dyDescent="0.25">
      <c r="A1" s="27" t="s">
        <v>2</v>
      </c>
      <c r="B1" s="14" t="s">
        <v>0</v>
      </c>
      <c r="C1" s="14" t="s">
        <v>1</v>
      </c>
      <c r="D1" s="14" t="s">
        <v>7</v>
      </c>
      <c r="E1" s="15"/>
      <c r="F1" s="27" t="s">
        <v>3</v>
      </c>
      <c r="G1" s="14" t="s">
        <v>0</v>
      </c>
      <c r="H1" s="14" t="s">
        <v>1</v>
      </c>
      <c r="I1" s="14" t="s">
        <v>7</v>
      </c>
      <c r="J1" s="15"/>
      <c r="K1" s="27" t="s">
        <v>18</v>
      </c>
      <c r="L1" s="14" t="s">
        <v>0</v>
      </c>
      <c r="M1" s="14" t="s">
        <v>1</v>
      </c>
      <c r="N1" s="14" t="s">
        <v>7</v>
      </c>
      <c r="O1" s="15"/>
      <c r="P1" s="27" t="s">
        <v>19</v>
      </c>
      <c r="Q1" s="14" t="s">
        <v>0</v>
      </c>
      <c r="R1" s="14" t="s">
        <v>1</v>
      </c>
      <c r="S1" s="14" t="s">
        <v>7</v>
      </c>
      <c r="T1" s="15"/>
      <c r="V1" s="14" t="s">
        <v>11</v>
      </c>
      <c r="W1" s="14"/>
    </row>
    <row r="3" spans="1:23" x14ac:dyDescent="0.25">
      <c r="A3" s="17" t="s">
        <v>30</v>
      </c>
      <c r="F3" s="17"/>
    </row>
    <row r="5" spans="1:23" x14ac:dyDescent="0.25">
      <c r="A5" s="21" t="s">
        <v>57</v>
      </c>
      <c r="B5" s="22"/>
      <c r="F5" s="21"/>
      <c r="G5" s="22"/>
      <c r="K5" s="21"/>
      <c r="L5" s="22"/>
      <c r="P5" s="21"/>
      <c r="Q5" s="22"/>
    </row>
    <row r="7" spans="1:23" x14ac:dyDescent="0.25">
      <c r="A7" s="18" t="s">
        <v>20</v>
      </c>
      <c r="B7" s="15">
        <v>3877</v>
      </c>
      <c r="C7" s="15">
        <v>3937</v>
      </c>
      <c r="D7" s="19">
        <f t="shared" ref="D7:D16" si="0">B7 - C7</f>
        <v>-60</v>
      </c>
      <c r="F7" s="18" t="s">
        <v>20</v>
      </c>
      <c r="G7" s="15">
        <v>3534</v>
      </c>
      <c r="H7" s="15">
        <v>3597</v>
      </c>
      <c r="I7" s="19">
        <f t="shared" ref="I7:I16" si="1">G7 - H7</f>
        <v>-63</v>
      </c>
      <c r="K7" s="18" t="s">
        <v>20</v>
      </c>
      <c r="L7" s="15">
        <v>3699</v>
      </c>
      <c r="M7" s="15">
        <v>3763</v>
      </c>
      <c r="N7" s="19">
        <f t="shared" ref="N7:N16" si="2">L7 - M7</f>
        <v>-64</v>
      </c>
      <c r="P7" s="18" t="s">
        <v>20</v>
      </c>
      <c r="Q7" s="15">
        <v>3610</v>
      </c>
      <c r="R7" s="15">
        <v>3670</v>
      </c>
      <c r="S7" s="19">
        <f t="shared" ref="S7:S16" si="3">Q7 - R7</f>
        <v>-60</v>
      </c>
    </row>
    <row r="8" spans="1:23" x14ac:dyDescent="0.25">
      <c r="A8" s="18" t="s">
        <v>21</v>
      </c>
      <c r="B8" s="15">
        <v>4366</v>
      </c>
      <c r="C8" s="15">
        <v>4427</v>
      </c>
      <c r="D8" s="19">
        <f t="shared" si="0"/>
        <v>-61</v>
      </c>
      <c r="F8" s="18" t="s">
        <v>21</v>
      </c>
      <c r="G8" s="15">
        <v>4036</v>
      </c>
      <c r="H8" s="15">
        <v>4097</v>
      </c>
      <c r="I8" s="19">
        <f t="shared" si="1"/>
        <v>-61</v>
      </c>
      <c r="K8" s="18" t="s">
        <v>21</v>
      </c>
      <c r="L8" s="15">
        <v>4143</v>
      </c>
      <c r="M8" s="15">
        <v>4202</v>
      </c>
      <c r="N8" s="19">
        <f t="shared" si="2"/>
        <v>-59</v>
      </c>
      <c r="P8" s="18" t="s">
        <v>21</v>
      </c>
      <c r="Q8" s="15">
        <v>4129</v>
      </c>
      <c r="R8" s="15">
        <v>4191</v>
      </c>
      <c r="S8" s="19">
        <f t="shared" si="3"/>
        <v>-62</v>
      </c>
    </row>
    <row r="9" spans="1:23" x14ac:dyDescent="0.25">
      <c r="A9" s="18" t="s">
        <v>22</v>
      </c>
      <c r="B9" s="15">
        <v>4857</v>
      </c>
      <c r="C9" s="15">
        <v>4917</v>
      </c>
      <c r="D9" s="19">
        <f t="shared" si="0"/>
        <v>-60</v>
      </c>
      <c r="F9" s="18" t="s">
        <v>22</v>
      </c>
      <c r="G9" s="15">
        <v>4531</v>
      </c>
      <c r="H9" s="15">
        <v>4597</v>
      </c>
      <c r="I9" s="19">
        <f t="shared" si="1"/>
        <v>-66</v>
      </c>
      <c r="K9" s="18" t="s">
        <v>22</v>
      </c>
      <c r="L9" s="15">
        <v>4615</v>
      </c>
      <c r="M9" s="15">
        <v>4682</v>
      </c>
      <c r="N9" s="19">
        <f t="shared" si="2"/>
        <v>-67</v>
      </c>
      <c r="P9" s="18" t="s">
        <v>22</v>
      </c>
      <c r="Q9" s="15">
        <v>4691</v>
      </c>
      <c r="R9" s="15">
        <v>4749</v>
      </c>
      <c r="S9" s="19">
        <f t="shared" si="3"/>
        <v>-58</v>
      </c>
    </row>
    <row r="10" spans="1:23" x14ac:dyDescent="0.25">
      <c r="A10" s="18" t="s">
        <v>23</v>
      </c>
      <c r="B10" s="15">
        <v>5383</v>
      </c>
      <c r="C10" s="15">
        <v>5447</v>
      </c>
      <c r="D10" s="19">
        <f t="shared" si="0"/>
        <v>-64</v>
      </c>
      <c r="F10" s="18" t="s">
        <v>23</v>
      </c>
      <c r="G10" s="15">
        <v>5026</v>
      </c>
      <c r="H10" s="15">
        <v>5087</v>
      </c>
      <c r="I10" s="19">
        <f t="shared" si="1"/>
        <v>-61</v>
      </c>
      <c r="K10" s="18" t="s">
        <v>23</v>
      </c>
      <c r="L10" s="15">
        <v>5098</v>
      </c>
      <c r="M10" s="15">
        <v>5162</v>
      </c>
      <c r="N10" s="19">
        <f t="shared" si="2"/>
        <v>-64</v>
      </c>
      <c r="P10" s="18" t="s">
        <v>23</v>
      </c>
      <c r="Q10" s="15">
        <v>5240</v>
      </c>
      <c r="R10" s="15">
        <v>5299</v>
      </c>
      <c r="S10" s="19">
        <f t="shared" si="3"/>
        <v>-59</v>
      </c>
    </row>
    <row r="11" spans="1:23" x14ac:dyDescent="0.25">
      <c r="A11" s="18" t="s">
        <v>24</v>
      </c>
      <c r="B11" s="15">
        <v>6205</v>
      </c>
      <c r="C11" s="15">
        <v>6266</v>
      </c>
      <c r="D11" s="19">
        <f t="shared" si="0"/>
        <v>-61</v>
      </c>
      <c r="F11" s="18" t="s">
        <v>24</v>
      </c>
      <c r="G11" s="15">
        <v>5503</v>
      </c>
      <c r="H11" s="15">
        <v>5567</v>
      </c>
      <c r="I11" s="19">
        <f t="shared" si="1"/>
        <v>-64</v>
      </c>
      <c r="K11" s="18" t="s">
        <v>24</v>
      </c>
      <c r="L11" s="15">
        <v>5651</v>
      </c>
      <c r="M11" s="15">
        <v>5712</v>
      </c>
      <c r="N11" s="19">
        <f t="shared" si="2"/>
        <v>-61</v>
      </c>
      <c r="P11" s="18" t="s">
        <v>24</v>
      </c>
      <c r="Q11" s="15">
        <v>5755</v>
      </c>
      <c r="R11" s="15">
        <v>5819</v>
      </c>
      <c r="S11" s="19">
        <f t="shared" si="3"/>
        <v>-64</v>
      </c>
    </row>
    <row r="12" spans="1:23" x14ac:dyDescent="0.25">
      <c r="A12" s="18" t="s">
        <v>25</v>
      </c>
      <c r="B12" s="15">
        <v>6661</v>
      </c>
      <c r="C12" s="15">
        <v>6726</v>
      </c>
      <c r="D12" s="19">
        <f t="shared" si="0"/>
        <v>-65</v>
      </c>
      <c r="F12" s="18" t="s">
        <v>25</v>
      </c>
      <c r="G12" s="15">
        <v>6010</v>
      </c>
      <c r="H12" s="15">
        <v>6067</v>
      </c>
      <c r="I12" s="19">
        <f t="shared" si="1"/>
        <v>-57</v>
      </c>
      <c r="K12" s="18" t="s">
        <v>25</v>
      </c>
      <c r="L12" s="15">
        <v>6164</v>
      </c>
      <c r="M12" s="15">
        <v>6232</v>
      </c>
      <c r="N12" s="19">
        <f t="shared" si="2"/>
        <v>-68</v>
      </c>
      <c r="P12" s="18" t="s">
        <v>25</v>
      </c>
      <c r="Q12" s="15">
        <v>6254</v>
      </c>
      <c r="R12" s="15">
        <v>6319</v>
      </c>
      <c r="S12" s="19">
        <f t="shared" si="3"/>
        <v>-65</v>
      </c>
    </row>
    <row r="13" spans="1:23" x14ac:dyDescent="0.25">
      <c r="A13" s="18" t="s">
        <v>26</v>
      </c>
      <c r="B13" s="15">
        <v>7237</v>
      </c>
      <c r="C13" s="15">
        <v>7296</v>
      </c>
      <c r="D13" s="19">
        <f t="shared" si="0"/>
        <v>-59</v>
      </c>
      <c r="F13" s="18" t="s">
        <v>26</v>
      </c>
      <c r="G13" s="15">
        <v>6517</v>
      </c>
      <c r="H13" s="15">
        <v>6577</v>
      </c>
      <c r="I13" s="19">
        <f t="shared" si="1"/>
        <v>-60</v>
      </c>
      <c r="K13" s="18" t="s">
        <v>26</v>
      </c>
      <c r="L13" s="15">
        <v>6656</v>
      </c>
      <c r="M13" s="15">
        <v>6722</v>
      </c>
      <c r="N13" s="19">
        <f t="shared" si="2"/>
        <v>-66</v>
      </c>
      <c r="P13" s="18" t="s">
        <v>26</v>
      </c>
      <c r="Q13" s="15">
        <v>6739</v>
      </c>
      <c r="R13" s="15">
        <v>6799</v>
      </c>
      <c r="S13" s="19">
        <f t="shared" si="3"/>
        <v>-60</v>
      </c>
    </row>
    <row r="14" spans="1:23" x14ac:dyDescent="0.25">
      <c r="A14" s="18" t="s">
        <v>27</v>
      </c>
      <c r="B14" s="15">
        <v>7780</v>
      </c>
      <c r="C14" s="15">
        <v>7846</v>
      </c>
      <c r="D14" s="19">
        <f t="shared" si="0"/>
        <v>-66</v>
      </c>
      <c r="F14" s="18" t="s">
        <v>27</v>
      </c>
      <c r="G14" s="15">
        <v>7040</v>
      </c>
      <c r="H14" s="15">
        <v>7097</v>
      </c>
      <c r="I14" s="19">
        <f t="shared" si="1"/>
        <v>-57</v>
      </c>
      <c r="K14" s="18" t="s">
        <v>27</v>
      </c>
      <c r="L14" s="15">
        <v>7183</v>
      </c>
      <c r="M14" s="15">
        <v>7241</v>
      </c>
      <c r="N14" s="19">
        <f t="shared" si="2"/>
        <v>-58</v>
      </c>
      <c r="P14" s="18" t="s">
        <v>27</v>
      </c>
      <c r="Q14" s="15">
        <v>7248</v>
      </c>
      <c r="R14" s="15">
        <v>7308</v>
      </c>
      <c r="S14" s="19">
        <f t="shared" si="3"/>
        <v>-60</v>
      </c>
    </row>
    <row r="15" spans="1:23" x14ac:dyDescent="0.25">
      <c r="A15" s="18" t="s">
        <v>28</v>
      </c>
      <c r="B15" s="15">
        <v>8315</v>
      </c>
      <c r="C15" s="15">
        <v>8376</v>
      </c>
      <c r="D15" s="19">
        <f t="shared" si="0"/>
        <v>-61</v>
      </c>
      <c r="F15" s="18" t="s">
        <v>28</v>
      </c>
      <c r="G15" s="15">
        <v>8017</v>
      </c>
      <c r="H15" s="15">
        <v>8076</v>
      </c>
      <c r="I15" s="19">
        <f t="shared" si="1"/>
        <v>-59</v>
      </c>
      <c r="K15" s="18" t="s">
        <v>28</v>
      </c>
      <c r="L15" s="15">
        <v>7694</v>
      </c>
      <c r="M15" s="15">
        <v>7761</v>
      </c>
      <c r="N15" s="19">
        <f t="shared" si="2"/>
        <v>-67</v>
      </c>
      <c r="P15" s="18" t="s">
        <v>28</v>
      </c>
      <c r="Q15" s="15">
        <v>7731</v>
      </c>
      <c r="R15" s="15">
        <v>7788</v>
      </c>
      <c r="S15" s="19">
        <f t="shared" si="3"/>
        <v>-57</v>
      </c>
    </row>
    <row r="16" spans="1:23" x14ac:dyDescent="0.25">
      <c r="A16" s="18" t="s">
        <v>29</v>
      </c>
      <c r="B16" s="15">
        <v>8840</v>
      </c>
      <c r="C16" s="15">
        <v>8904</v>
      </c>
      <c r="D16" s="19">
        <f t="shared" si="0"/>
        <v>-64</v>
      </c>
      <c r="F16" s="18" t="s">
        <v>29</v>
      </c>
      <c r="G16" s="15">
        <v>8592</v>
      </c>
      <c r="H16" s="15">
        <v>8656</v>
      </c>
      <c r="I16" s="19">
        <f t="shared" si="1"/>
        <v>-64</v>
      </c>
      <c r="K16" s="18" t="s">
        <v>29</v>
      </c>
      <c r="L16" s="15">
        <v>8198</v>
      </c>
      <c r="M16" s="15">
        <v>8261</v>
      </c>
      <c r="N16" s="19">
        <f t="shared" si="2"/>
        <v>-63</v>
      </c>
      <c r="P16" s="18" t="s">
        <v>29</v>
      </c>
      <c r="Q16" s="15">
        <v>8331</v>
      </c>
      <c r="R16" s="15">
        <v>8388</v>
      </c>
      <c r="S16" s="19">
        <f t="shared" si="3"/>
        <v>-57</v>
      </c>
    </row>
    <row r="17" spans="1:37" x14ac:dyDescent="0.25">
      <c r="A17" s="15"/>
      <c r="F17" s="15"/>
      <c r="K17" s="15"/>
      <c r="P17" s="15"/>
    </row>
    <row r="18" spans="1:37" x14ac:dyDescent="0.25">
      <c r="C18" s="20" t="s">
        <v>5</v>
      </c>
      <c r="D18" s="19">
        <f>AVERAGE(D7:D16)</f>
        <v>-62.1</v>
      </c>
      <c r="H18" s="20" t="s">
        <v>5</v>
      </c>
      <c r="I18" s="19">
        <f>AVERAGE(I7:I16)</f>
        <v>-61.2</v>
      </c>
      <c r="M18" s="20" t="s">
        <v>5</v>
      </c>
      <c r="N18" s="19">
        <f>AVERAGE(N7:N16)</f>
        <v>-63.7</v>
      </c>
      <c r="R18" s="20" t="s">
        <v>5</v>
      </c>
      <c r="S18" s="19">
        <f>AVERAGE(S7:S16)</f>
        <v>-60.2</v>
      </c>
      <c r="U18" s="20" t="s">
        <v>5</v>
      </c>
      <c r="V18" s="19">
        <f>AVERAGE(S7:S16,N7:N16,I7:I16,D7:D16)</f>
        <v>-61.8</v>
      </c>
      <c r="AI18" s="22"/>
    </row>
    <row r="19" spans="1:37" x14ac:dyDescent="0.25">
      <c r="A19" s="19"/>
      <c r="C19" s="20" t="s">
        <v>6</v>
      </c>
      <c r="D19" s="19">
        <f>MAX(D7:D16)</f>
        <v>-59</v>
      </c>
      <c r="F19" s="19"/>
      <c r="H19" s="20" t="s">
        <v>6</v>
      </c>
      <c r="I19" s="19">
        <f>MAX(I7:I16)</f>
        <v>-57</v>
      </c>
      <c r="K19" s="19"/>
      <c r="M19" s="20" t="s">
        <v>6</v>
      </c>
      <c r="N19" s="19">
        <f>MAX(N7:N16)</f>
        <v>-58</v>
      </c>
      <c r="P19" s="19"/>
      <c r="R19" s="20" t="s">
        <v>6</v>
      </c>
      <c r="S19" s="19">
        <f>MAX(S7:S16)</f>
        <v>-57</v>
      </c>
      <c r="U19" s="20" t="s">
        <v>6</v>
      </c>
      <c r="V19" s="19">
        <f>MAX(S7:S16,N7:N16,I7:I16,D7:D16)</f>
        <v>-57</v>
      </c>
    </row>
    <row r="20" spans="1:37" x14ac:dyDescent="0.25">
      <c r="C20" s="20" t="s">
        <v>4</v>
      </c>
      <c r="D20" s="19">
        <f>MIN(D7:D16)</f>
        <v>-66</v>
      </c>
      <c r="H20" s="20" t="s">
        <v>4</v>
      </c>
      <c r="I20" s="19">
        <f>MIN(I7:I16)</f>
        <v>-66</v>
      </c>
      <c r="M20" s="20" t="s">
        <v>4</v>
      </c>
      <c r="N20" s="19">
        <f>MIN(N7:N16)</f>
        <v>-68</v>
      </c>
      <c r="R20" s="20" t="s">
        <v>4</v>
      </c>
      <c r="S20" s="19">
        <f>MIN(S7:S16)</f>
        <v>-65</v>
      </c>
      <c r="U20" s="20" t="s">
        <v>4</v>
      </c>
      <c r="V20" s="19">
        <f>MIN(S7:S16,N7:N16,I7:I16,D7:D16)</f>
        <v>-68</v>
      </c>
      <c r="AI20" s="15"/>
    </row>
    <row r="21" spans="1:37" x14ac:dyDescent="0.25">
      <c r="AI21" s="15"/>
    </row>
    <row r="22" spans="1:37" x14ac:dyDescent="0.25">
      <c r="A22" s="21" t="s">
        <v>66</v>
      </c>
      <c r="B22" s="22"/>
      <c r="F22" s="21"/>
      <c r="G22" s="22"/>
      <c r="K22" s="21"/>
      <c r="L22" s="22"/>
      <c r="P22" s="21"/>
      <c r="Q22" s="22"/>
      <c r="U22" s="21"/>
      <c r="V22" s="22"/>
      <c r="AI22" s="15"/>
    </row>
    <row r="23" spans="1:37" x14ac:dyDescent="0.25">
      <c r="AI23" s="15"/>
      <c r="AJ23" s="15"/>
      <c r="AK23" s="19"/>
    </row>
    <row r="24" spans="1:37" x14ac:dyDescent="0.25">
      <c r="A24" s="18" t="s">
        <v>20</v>
      </c>
      <c r="B24" s="15">
        <v>3424</v>
      </c>
      <c r="C24" s="15">
        <v>3448</v>
      </c>
      <c r="D24" s="19">
        <f t="shared" ref="D24:D33" si="4">B24 - C24</f>
        <v>-24</v>
      </c>
      <c r="F24" s="18" t="s">
        <v>20</v>
      </c>
      <c r="G24" s="15">
        <v>3169</v>
      </c>
      <c r="H24" s="15">
        <v>3202</v>
      </c>
      <c r="I24" s="19">
        <f t="shared" ref="I24:I33" si="5">G24 - H24</f>
        <v>-33</v>
      </c>
      <c r="K24" s="18" t="s">
        <v>20</v>
      </c>
      <c r="L24" s="15">
        <v>3473</v>
      </c>
      <c r="M24" s="15">
        <v>3500</v>
      </c>
      <c r="N24" s="19">
        <f t="shared" ref="N24:N33" si="6">L24 - M24</f>
        <v>-27</v>
      </c>
      <c r="P24" s="18" t="s">
        <v>20</v>
      </c>
      <c r="Q24" s="15">
        <v>3684</v>
      </c>
      <c r="R24" s="15">
        <v>3722</v>
      </c>
      <c r="S24" s="19">
        <f t="shared" ref="S24:S33" si="7">Q24 - R24</f>
        <v>-38</v>
      </c>
      <c r="T24" s="22"/>
      <c r="U24" s="18"/>
      <c r="V24" s="15"/>
      <c r="W24" s="15"/>
      <c r="AI24" s="15"/>
      <c r="AJ24" s="15"/>
      <c r="AK24" s="19"/>
    </row>
    <row r="25" spans="1:37" x14ac:dyDescent="0.25">
      <c r="A25" s="18" t="s">
        <v>21</v>
      </c>
      <c r="B25" s="15">
        <v>3844</v>
      </c>
      <c r="C25" s="15">
        <v>3877</v>
      </c>
      <c r="D25" s="19">
        <f t="shared" si="4"/>
        <v>-33</v>
      </c>
      <c r="F25" s="18" t="s">
        <v>21</v>
      </c>
      <c r="G25" s="15">
        <v>3613</v>
      </c>
      <c r="H25" s="15">
        <v>3642</v>
      </c>
      <c r="I25" s="19">
        <f t="shared" si="5"/>
        <v>-29</v>
      </c>
      <c r="K25" s="18" t="s">
        <v>21</v>
      </c>
      <c r="L25" s="15">
        <v>3899</v>
      </c>
      <c r="M25" s="15">
        <v>3930</v>
      </c>
      <c r="N25" s="19">
        <f t="shared" si="6"/>
        <v>-31</v>
      </c>
      <c r="P25" s="18" t="s">
        <v>21</v>
      </c>
      <c r="Q25" s="15">
        <v>4137</v>
      </c>
      <c r="R25" s="15">
        <v>4172</v>
      </c>
      <c r="S25" s="19">
        <f t="shared" si="7"/>
        <v>-35</v>
      </c>
      <c r="U25" s="18"/>
      <c r="V25" s="15"/>
      <c r="W25" s="15"/>
      <c r="AI25" s="15"/>
      <c r="AJ25" s="15"/>
      <c r="AK25" s="19"/>
    </row>
    <row r="26" spans="1:37" x14ac:dyDescent="0.25">
      <c r="A26" s="18" t="s">
        <v>22</v>
      </c>
      <c r="B26" s="15">
        <v>4302</v>
      </c>
      <c r="C26" s="15">
        <v>4337</v>
      </c>
      <c r="D26" s="19">
        <f t="shared" si="4"/>
        <v>-35</v>
      </c>
      <c r="F26" s="18" t="s">
        <v>22</v>
      </c>
      <c r="G26" s="15">
        <v>4079</v>
      </c>
      <c r="H26" s="15">
        <v>4110</v>
      </c>
      <c r="I26" s="19">
        <f t="shared" si="5"/>
        <v>-31</v>
      </c>
      <c r="K26" s="18" t="s">
        <v>22</v>
      </c>
      <c r="L26" s="15">
        <v>4351</v>
      </c>
      <c r="M26" s="15">
        <v>4380</v>
      </c>
      <c r="N26" s="19">
        <f t="shared" si="6"/>
        <v>-29</v>
      </c>
      <c r="P26" s="18" t="s">
        <v>22</v>
      </c>
      <c r="Q26" s="15">
        <v>4590</v>
      </c>
      <c r="R26" s="15">
        <v>4622</v>
      </c>
      <c r="S26" s="19">
        <f t="shared" si="7"/>
        <v>-32</v>
      </c>
      <c r="T26" s="15"/>
      <c r="U26" s="18"/>
      <c r="V26" s="15"/>
      <c r="W26" s="15"/>
      <c r="AI26" s="15"/>
      <c r="AJ26" s="15"/>
      <c r="AK26" s="19"/>
    </row>
    <row r="27" spans="1:37" x14ac:dyDescent="0.25">
      <c r="A27" s="18" t="s">
        <v>23</v>
      </c>
      <c r="B27" s="15">
        <v>4733</v>
      </c>
      <c r="C27" s="15">
        <v>4767</v>
      </c>
      <c r="D27" s="19">
        <f t="shared" si="4"/>
        <v>-34</v>
      </c>
      <c r="F27" s="18" t="s">
        <v>23</v>
      </c>
      <c r="G27" s="15">
        <v>4535</v>
      </c>
      <c r="H27" s="15">
        <v>4571</v>
      </c>
      <c r="I27" s="19">
        <f t="shared" si="5"/>
        <v>-36</v>
      </c>
      <c r="K27" s="18" t="s">
        <v>23</v>
      </c>
      <c r="L27" s="15">
        <v>4809</v>
      </c>
      <c r="M27" s="15">
        <v>4840</v>
      </c>
      <c r="N27" s="19">
        <f t="shared" si="6"/>
        <v>-31</v>
      </c>
      <c r="P27" s="18" t="s">
        <v>23</v>
      </c>
      <c r="Q27" s="15">
        <v>5060</v>
      </c>
      <c r="R27" s="15">
        <v>5092</v>
      </c>
      <c r="S27" s="19">
        <f t="shared" si="7"/>
        <v>-32</v>
      </c>
      <c r="T27" s="15"/>
      <c r="U27" s="18"/>
      <c r="V27" s="15"/>
      <c r="W27" s="15"/>
      <c r="AI27" s="15"/>
      <c r="AJ27" s="15"/>
      <c r="AK27" s="19"/>
    </row>
    <row r="28" spans="1:37" x14ac:dyDescent="0.25">
      <c r="A28" s="18" t="s">
        <v>24</v>
      </c>
      <c r="B28" s="15">
        <v>5202</v>
      </c>
      <c r="C28" s="15">
        <v>5237</v>
      </c>
      <c r="D28" s="19">
        <f t="shared" si="4"/>
        <v>-35</v>
      </c>
      <c r="F28" s="18" t="s">
        <v>24</v>
      </c>
      <c r="G28" s="15">
        <v>4991</v>
      </c>
      <c r="H28" s="15">
        <v>5029</v>
      </c>
      <c r="I28" s="19">
        <f t="shared" si="5"/>
        <v>-38</v>
      </c>
      <c r="K28" s="18" t="s">
        <v>24</v>
      </c>
      <c r="L28" s="15">
        <v>5266</v>
      </c>
      <c r="M28" s="15">
        <v>5300</v>
      </c>
      <c r="N28" s="19">
        <f t="shared" si="6"/>
        <v>-34</v>
      </c>
      <c r="P28" s="18" t="s">
        <v>24</v>
      </c>
      <c r="Q28" s="15">
        <v>5504</v>
      </c>
      <c r="R28" s="15">
        <v>5541</v>
      </c>
      <c r="S28" s="19">
        <f t="shared" si="7"/>
        <v>-37</v>
      </c>
      <c r="T28" s="15"/>
      <c r="U28" s="18"/>
      <c r="V28" s="15"/>
      <c r="W28" s="15"/>
      <c r="AI28" s="15"/>
      <c r="AJ28" s="15"/>
      <c r="AK28" s="19"/>
    </row>
    <row r="29" spans="1:37" x14ac:dyDescent="0.25">
      <c r="A29" s="18" t="s">
        <v>25</v>
      </c>
      <c r="B29" s="15">
        <v>5671</v>
      </c>
      <c r="C29" s="15">
        <v>5707</v>
      </c>
      <c r="D29" s="19">
        <f t="shared" si="4"/>
        <v>-36</v>
      </c>
      <c r="F29" s="18" t="s">
        <v>25</v>
      </c>
      <c r="G29" s="15">
        <v>5440</v>
      </c>
      <c r="H29" s="15">
        <v>5469</v>
      </c>
      <c r="I29" s="19">
        <f t="shared" si="5"/>
        <v>-29</v>
      </c>
      <c r="K29" s="18" t="s">
        <v>25</v>
      </c>
      <c r="L29" s="15">
        <v>5757</v>
      </c>
      <c r="M29" s="15">
        <v>5790</v>
      </c>
      <c r="N29" s="19">
        <f t="shared" si="6"/>
        <v>-33</v>
      </c>
      <c r="P29" s="18" t="s">
        <v>25</v>
      </c>
      <c r="Q29" s="15">
        <v>6008</v>
      </c>
      <c r="R29" s="15">
        <v>6042</v>
      </c>
      <c r="S29" s="19">
        <f t="shared" si="7"/>
        <v>-34</v>
      </c>
      <c r="T29" s="15"/>
      <c r="U29" s="18"/>
      <c r="V29" s="15"/>
      <c r="W29" s="15"/>
      <c r="AI29" s="15"/>
      <c r="AJ29" s="15"/>
      <c r="AK29" s="19"/>
    </row>
    <row r="30" spans="1:37" x14ac:dyDescent="0.25">
      <c r="A30" s="18" t="s">
        <v>26</v>
      </c>
      <c r="B30" s="15">
        <v>6182</v>
      </c>
      <c r="C30" s="15">
        <v>6217</v>
      </c>
      <c r="D30" s="19">
        <f t="shared" si="4"/>
        <v>-35</v>
      </c>
      <c r="F30" s="18" t="s">
        <v>26</v>
      </c>
      <c r="G30" s="15">
        <v>5940</v>
      </c>
      <c r="H30" s="15">
        <v>5969</v>
      </c>
      <c r="I30" s="19">
        <f t="shared" si="5"/>
        <v>-29</v>
      </c>
      <c r="K30" s="18" t="s">
        <v>26</v>
      </c>
      <c r="L30" s="15">
        <v>6244</v>
      </c>
      <c r="M30" s="15">
        <v>6279</v>
      </c>
      <c r="N30" s="19">
        <f t="shared" si="6"/>
        <v>-35</v>
      </c>
      <c r="P30" s="18" t="s">
        <v>26</v>
      </c>
      <c r="Q30" s="15">
        <v>6465</v>
      </c>
      <c r="R30" s="15">
        <v>6501</v>
      </c>
      <c r="S30" s="19">
        <f t="shared" si="7"/>
        <v>-36</v>
      </c>
      <c r="T30" s="15"/>
      <c r="U30" s="18"/>
      <c r="V30" s="15"/>
      <c r="W30" s="15"/>
      <c r="AJ30" s="15"/>
      <c r="AK30" s="19"/>
    </row>
    <row r="31" spans="1:37" x14ac:dyDescent="0.25">
      <c r="A31" s="18" t="s">
        <v>27</v>
      </c>
      <c r="B31" s="15">
        <v>6684</v>
      </c>
      <c r="C31" s="15">
        <v>6716</v>
      </c>
      <c r="D31" s="19">
        <f t="shared" si="4"/>
        <v>-32</v>
      </c>
      <c r="F31" s="18" t="s">
        <v>27</v>
      </c>
      <c r="G31" s="15">
        <v>6428</v>
      </c>
      <c r="H31" s="15">
        <v>6459</v>
      </c>
      <c r="I31" s="19">
        <f t="shared" si="5"/>
        <v>-31</v>
      </c>
      <c r="K31" s="18" t="s">
        <v>27</v>
      </c>
      <c r="L31" s="15">
        <v>6694</v>
      </c>
      <c r="M31" s="15">
        <v>6719</v>
      </c>
      <c r="N31" s="19">
        <f t="shared" si="6"/>
        <v>-25</v>
      </c>
      <c r="P31" s="18" t="s">
        <v>27</v>
      </c>
      <c r="Q31" s="15">
        <v>6945</v>
      </c>
      <c r="R31" s="15">
        <v>6971</v>
      </c>
      <c r="S31" s="19">
        <f t="shared" si="7"/>
        <v>-26</v>
      </c>
      <c r="T31" s="15"/>
      <c r="U31" s="18"/>
      <c r="V31" s="15"/>
      <c r="W31" s="15"/>
      <c r="AJ31" s="15"/>
      <c r="AK31" s="19"/>
    </row>
    <row r="32" spans="1:37" x14ac:dyDescent="0.25">
      <c r="A32" s="18" t="s">
        <v>28</v>
      </c>
      <c r="B32" s="15">
        <v>7130</v>
      </c>
      <c r="C32" s="15">
        <v>7166</v>
      </c>
      <c r="D32" s="19">
        <f t="shared" si="4"/>
        <v>-36</v>
      </c>
      <c r="F32" s="18" t="s">
        <v>28</v>
      </c>
      <c r="G32" s="15">
        <v>6923</v>
      </c>
      <c r="H32" s="15">
        <v>6949</v>
      </c>
      <c r="I32" s="19">
        <f t="shared" si="5"/>
        <v>-26</v>
      </c>
      <c r="K32" s="18" t="s">
        <v>28</v>
      </c>
      <c r="L32" s="15">
        <v>7158</v>
      </c>
      <c r="M32" s="15">
        <v>7189</v>
      </c>
      <c r="N32" s="19">
        <f t="shared" si="6"/>
        <v>-31</v>
      </c>
      <c r="P32" s="18" t="s">
        <v>28</v>
      </c>
      <c r="Q32" s="15">
        <v>7396</v>
      </c>
      <c r="R32" s="15">
        <v>7421</v>
      </c>
      <c r="S32" s="19">
        <f t="shared" si="7"/>
        <v>-25</v>
      </c>
      <c r="T32" s="15"/>
      <c r="U32" s="18"/>
      <c r="V32" s="15"/>
      <c r="W32" s="15"/>
      <c r="AJ32" s="15"/>
      <c r="AK32" s="19"/>
    </row>
    <row r="33" spans="1:37" x14ac:dyDescent="0.25">
      <c r="A33" s="18" t="s">
        <v>29</v>
      </c>
      <c r="B33" s="15">
        <v>7601</v>
      </c>
      <c r="C33" s="15">
        <v>7636</v>
      </c>
      <c r="D33" s="19">
        <f t="shared" si="4"/>
        <v>-35</v>
      </c>
      <c r="F33" s="18" t="s">
        <v>29</v>
      </c>
      <c r="G33" s="15">
        <v>7422</v>
      </c>
      <c r="H33" s="15">
        <v>7449</v>
      </c>
      <c r="I33" s="19">
        <f t="shared" si="5"/>
        <v>-27</v>
      </c>
      <c r="K33" s="18" t="s">
        <v>29</v>
      </c>
      <c r="L33" s="15">
        <v>7635</v>
      </c>
      <c r="M33" s="15">
        <v>7669</v>
      </c>
      <c r="N33" s="19">
        <f t="shared" si="6"/>
        <v>-34</v>
      </c>
      <c r="P33" s="18" t="s">
        <v>29</v>
      </c>
      <c r="Q33" s="15">
        <v>7859</v>
      </c>
      <c r="R33" s="15">
        <v>7891</v>
      </c>
      <c r="S33" s="19">
        <f t="shared" si="7"/>
        <v>-32</v>
      </c>
      <c r="T33" s="15"/>
      <c r="U33" s="18"/>
      <c r="V33" s="15"/>
      <c r="W33" s="15"/>
    </row>
    <row r="34" spans="1:37" x14ac:dyDescent="0.25">
      <c r="A34" s="15"/>
      <c r="F34" s="15"/>
      <c r="K34" s="15"/>
      <c r="P34" s="15"/>
      <c r="T34" s="15"/>
      <c r="U34" s="15"/>
      <c r="AJ34" s="20"/>
      <c r="AK34" s="19"/>
    </row>
    <row r="35" spans="1:37" x14ac:dyDescent="0.25">
      <c r="C35" s="20" t="s">
        <v>5</v>
      </c>
      <c r="D35" s="19">
        <f>AVERAGE(D24:D33)</f>
        <v>-33.5</v>
      </c>
      <c r="H35" s="20" t="s">
        <v>5</v>
      </c>
      <c r="I35" s="19">
        <f>AVERAGE(I24:I33)</f>
        <v>-30.9</v>
      </c>
      <c r="M35" s="20" t="s">
        <v>5</v>
      </c>
      <c r="N35" s="19">
        <f>AVERAGE(N24:N33)</f>
        <v>-31</v>
      </c>
      <c r="R35" s="20" t="s">
        <v>5</v>
      </c>
      <c r="S35" s="19">
        <f>AVERAGE(S24:S33)</f>
        <v>-32.700000000000003</v>
      </c>
      <c r="T35" s="15"/>
      <c r="U35" s="20" t="s">
        <v>5</v>
      </c>
      <c r="V35" s="19">
        <f>AVERAGE(S24:S33,N24:N33,I24:I33,D24:D33)</f>
        <v>-32.024999999999999</v>
      </c>
      <c r="W35" s="20"/>
      <c r="AJ35" s="20"/>
      <c r="AK35" s="19"/>
    </row>
    <row r="36" spans="1:37" x14ac:dyDescent="0.25">
      <c r="A36" s="19"/>
      <c r="C36" s="20" t="s">
        <v>6</v>
      </c>
      <c r="D36" s="19">
        <f>MAX(D24:D33)</f>
        <v>-24</v>
      </c>
      <c r="F36" s="19"/>
      <c r="H36" s="20" t="s">
        <v>6</v>
      </c>
      <c r="I36" s="19">
        <f>MAX(I24:I33)</f>
        <v>-26</v>
      </c>
      <c r="K36" s="19"/>
      <c r="M36" s="20" t="s">
        <v>6</v>
      </c>
      <c r="N36" s="19">
        <f>MAX(N24:N33)</f>
        <v>-25</v>
      </c>
      <c r="P36" s="19"/>
      <c r="R36" s="20" t="s">
        <v>6</v>
      </c>
      <c r="S36" s="19">
        <f>MAX(S24:S33)</f>
        <v>-25</v>
      </c>
      <c r="U36" s="20" t="s">
        <v>6</v>
      </c>
      <c r="V36" s="19">
        <f>MAX(S24:S33,N24:N33,I24:I33,D24:D33)</f>
        <v>-24</v>
      </c>
      <c r="W36" s="20"/>
      <c r="AJ36" s="20"/>
      <c r="AK36" s="19"/>
    </row>
    <row r="37" spans="1:37" x14ac:dyDescent="0.25">
      <c r="C37" s="20" t="s">
        <v>4</v>
      </c>
      <c r="D37" s="19">
        <f>MIN(D24:D33)</f>
        <v>-36</v>
      </c>
      <c r="H37" s="20" t="s">
        <v>4</v>
      </c>
      <c r="I37" s="19">
        <f>MIN(I24:I33)</f>
        <v>-38</v>
      </c>
      <c r="M37" s="20" t="s">
        <v>4</v>
      </c>
      <c r="N37" s="19">
        <f>MIN(N24:N33)</f>
        <v>-35</v>
      </c>
      <c r="R37" s="20" t="s">
        <v>4</v>
      </c>
      <c r="S37" s="19">
        <f>MIN(S24:S33)</f>
        <v>-38</v>
      </c>
      <c r="U37" s="20" t="s">
        <v>4</v>
      </c>
      <c r="V37" s="19">
        <f>MIN(S24:S33,N24:N33,I24:I33,D24:D33)</f>
        <v>-38</v>
      </c>
      <c r="W37" s="20"/>
    </row>
    <row r="38" spans="1:37" x14ac:dyDescent="0.25">
      <c r="S38" s="19"/>
      <c r="U38" s="20"/>
      <c r="V38" s="19"/>
    </row>
    <row r="39" spans="1:37" x14ac:dyDescent="0.25">
      <c r="A39" s="17" t="s">
        <v>31</v>
      </c>
      <c r="F39" s="17"/>
    </row>
    <row r="41" spans="1:37" x14ac:dyDescent="0.25">
      <c r="A41" s="21" t="s">
        <v>59</v>
      </c>
      <c r="B41" s="22"/>
      <c r="F41" s="21"/>
      <c r="G41" s="22"/>
      <c r="K41" s="21"/>
      <c r="L41" s="22"/>
      <c r="P41" s="21"/>
      <c r="Q41" s="22"/>
    </row>
    <row r="43" spans="1:37" x14ac:dyDescent="0.25">
      <c r="A43" s="18" t="s">
        <v>20</v>
      </c>
      <c r="B43" s="15">
        <v>3674</v>
      </c>
      <c r="C43" s="15">
        <v>3704</v>
      </c>
      <c r="D43" s="19">
        <f t="shared" ref="D43:D52" si="8">B43 - C43</f>
        <v>-30</v>
      </c>
      <c r="F43" s="18" t="s">
        <v>20</v>
      </c>
      <c r="G43" s="15">
        <v>2959</v>
      </c>
      <c r="H43" s="15">
        <v>2986</v>
      </c>
      <c r="I43" s="19">
        <f t="shared" ref="I43:I52" si="9">G43 - H43</f>
        <v>-27</v>
      </c>
      <c r="K43" s="18" t="s">
        <v>20</v>
      </c>
      <c r="L43" s="15">
        <v>3150</v>
      </c>
      <c r="M43" s="15">
        <v>3176</v>
      </c>
      <c r="N43" s="19">
        <f t="shared" ref="N43:N52" si="10">L43 - M43</f>
        <v>-26</v>
      </c>
      <c r="P43" s="18" t="s">
        <v>20</v>
      </c>
      <c r="Q43" s="15">
        <v>4083</v>
      </c>
      <c r="R43" s="15">
        <v>4109</v>
      </c>
      <c r="S43" s="19">
        <f t="shared" ref="S43:S52" si="11">Q43 - R43</f>
        <v>-26</v>
      </c>
    </row>
    <row r="44" spans="1:37" x14ac:dyDescent="0.25">
      <c r="A44" s="18" t="s">
        <v>21</v>
      </c>
      <c r="B44" s="15">
        <v>4124</v>
      </c>
      <c r="C44" s="15">
        <v>4154</v>
      </c>
      <c r="D44" s="19">
        <f t="shared" si="8"/>
        <v>-30</v>
      </c>
      <c r="F44" s="18" t="s">
        <v>21</v>
      </c>
      <c r="G44" s="15">
        <v>3429</v>
      </c>
      <c r="H44" s="15">
        <v>3456</v>
      </c>
      <c r="I44" s="19">
        <f t="shared" si="9"/>
        <v>-27</v>
      </c>
      <c r="K44" s="18" t="s">
        <v>21</v>
      </c>
      <c r="L44" s="15">
        <v>3610</v>
      </c>
      <c r="M44" s="15">
        <v>3636</v>
      </c>
      <c r="N44" s="19">
        <f t="shared" si="10"/>
        <v>-26</v>
      </c>
      <c r="P44" s="18" t="s">
        <v>21</v>
      </c>
      <c r="Q44" s="15">
        <v>4577</v>
      </c>
      <c r="R44" s="15">
        <v>4609</v>
      </c>
      <c r="S44" s="19">
        <f t="shared" si="11"/>
        <v>-32</v>
      </c>
    </row>
    <row r="45" spans="1:37" x14ac:dyDescent="0.25">
      <c r="A45" s="18" t="s">
        <v>22</v>
      </c>
      <c r="B45" s="15">
        <v>4589</v>
      </c>
      <c r="C45" s="24">
        <v>4623</v>
      </c>
      <c r="D45" s="19">
        <f t="shared" si="8"/>
        <v>-34</v>
      </c>
      <c r="F45" s="18" t="s">
        <v>22</v>
      </c>
      <c r="G45" s="15">
        <v>3906</v>
      </c>
      <c r="H45" s="15">
        <v>3936</v>
      </c>
      <c r="I45" s="19">
        <f t="shared" si="9"/>
        <v>-30</v>
      </c>
      <c r="K45" s="18" t="s">
        <v>22</v>
      </c>
      <c r="L45" s="15">
        <v>4091</v>
      </c>
      <c r="M45" s="15">
        <v>4114</v>
      </c>
      <c r="N45" s="19">
        <f t="shared" si="10"/>
        <v>-23</v>
      </c>
      <c r="P45" s="18" t="s">
        <v>22</v>
      </c>
      <c r="Q45" s="15">
        <v>5016</v>
      </c>
      <c r="R45" s="15">
        <v>5039</v>
      </c>
      <c r="S45" s="19">
        <f t="shared" si="11"/>
        <v>-23</v>
      </c>
    </row>
    <row r="46" spans="1:37" x14ac:dyDescent="0.25">
      <c r="A46" s="18" t="s">
        <v>23</v>
      </c>
      <c r="B46" s="15">
        <v>5115</v>
      </c>
      <c r="C46" s="15">
        <v>5143</v>
      </c>
      <c r="D46" s="19">
        <f t="shared" si="8"/>
        <v>-28</v>
      </c>
      <c r="F46" s="18" t="s">
        <v>23</v>
      </c>
      <c r="G46" s="15">
        <v>4376</v>
      </c>
      <c r="H46" s="15">
        <v>4406</v>
      </c>
      <c r="I46" s="19">
        <f t="shared" si="9"/>
        <v>-30</v>
      </c>
      <c r="K46" s="18" t="s">
        <v>23</v>
      </c>
      <c r="L46" s="15">
        <v>4604</v>
      </c>
      <c r="M46" s="15">
        <v>4634</v>
      </c>
      <c r="N46" s="19">
        <f t="shared" si="10"/>
        <v>-30</v>
      </c>
      <c r="P46" s="18" t="s">
        <v>23</v>
      </c>
      <c r="Q46" s="15">
        <v>5464</v>
      </c>
      <c r="R46" s="15">
        <v>5488</v>
      </c>
      <c r="S46" s="19">
        <f t="shared" si="11"/>
        <v>-24</v>
      </c>
    </row>
    <row r="47" spans="1:37" x14ac:dyDescent="0.25">
      <c r="A47" s="18" t="s">
        <v>24</v>
      </c>
      <c r="B47" s="15">
        <v>5631</v>
      </c>
      <c r="C47" s="15">
        <v>5662</v>
      </c>
      <c r="D47" s="19">
        <f t="shared" si="8"/>
        <v>-31</v>
      </c>
      <c r="F47" s="18" t="s">
        <v>24</v>
      </c>
      <c r="G47" s="15">
        <v>4842</v>
      </c>
      <c r="H47" s="15">
        <v>4876</v>
      </c>
      <c r="I47" s="19">
        <f t="shared" si="9"/>
        <v>-34</v>
      </c>
      <c r="K47" s="18" t="s">
        <v>24</v>
      </c>
      <c r="L47" s="15">
        <v>5135</v>
      </c>
      <c r="M47" s="15">
        <v>5163</v>
      </c>
      <c r="N47" s="19">
        <f t="shared" si="10"/>
        <v>-28</v>
      </c>
      <c r="P47" s="18" t="s">
        <v>24</v>
      </c>
      <c r="Q47" s="15">
        <v>5930</v>
      </c>
      <c r="R47" s="15">
        <v>5957</v>
      </c>
      <c r="S47" s="19">
        <f t="shared" si="11"/>
        <v>-27</v>
      </c>
    </row>
    <row r="48" spans="1:37" x14ac:dyDescent="0.25">
      <c r="A48" s="18" t="s">
        <v>25</v>
      </c>
      <c r="B48" s="15">
        <v>6137</v>
      </c>
      <c r="C48" s="15">
        <v>6162</v>
      </c>
      <c r="D48" s="19">
        <f t="shared" si="8"/>
        <v>-25</v>
      </c>
      <c r="F48" s="18" t="s">
        <v>25</v>
      </c>
      <c r="G48" s="15">
        <v>5338</v>
      </c>
      <c r="H48" s="15">
        <v>5365</v>
      </c>
      <c r="I48" s="19">
        <f t="shared" si="9"/>
        <v>-27</v>
      </c>
      <c r="K48" s="18" t="s">
        <v>25</v>
      </c>
      <c r="L48" s="15">
        <v>5624</v>
      </c>
      <c r="M48" s="15">
        <v>5653</v>
      </c>
      <c r="N48" s="19">
        <f t="shared" si="10"/>
        <v>-29</v>
      </c>
      <c r="P48" s="18" t="s">
        <v>25</v>
      </c>
      <c r="Q48" s="15">
        <v>6430</v>
      </c>
      <c r="R48" s="15">
        <v>6457</v>
      </c>
      <c r="S48" s="19">
        <f t="shared" si="11"/>
        <v>-27</v>
      </c>
    </row>
    <row r="49" spans="1:22" x14ac:dyDescent="0.25">
      <c r="A49" s="18" t="s">
        <v>26</v>
      </c>
      <c r="B49" s="15">
        <v>6646</v>
      </c>
      <c r="C49" s="15">
        <v>6672</v>
      </c>
      <c r="D49" s="19">
        <f t="shared" si="8"/>
        <v>-26</v>
      </c>
      <c r="F49" s="18" t="s">
        <v>26</v>
      </c>
      <c r="G49" s="15">
        <v>5873</v>
      </c>
      <c r="H49" s="15">
        <v>5905</v>
      </c>
      <c r="I49" s="19">
        <f t="shared" si="9"/>
        <v>-32</v>
      </c>
      <c r="K49" s="18" t="s">
        <v>26</v>
      </c>
      <c r="L49" s="15">
        <v>6129</v>
      </c>
      <c r="M49" s="15">
        <v>6163</v>
      </c>
      <c r="N49" s="19">
        <f t="shared" si="10"/>
        <v>-34</v>
      </c>
      <c r="P49" s="18" t="s">
        <v>26</v>
      </c>
      <c r="Q49" s="15">
        <v>6921</v>
      </c>
      <c r="R49" s="15">
        <v>6956</v>
      </c>
      <c r="S49" s="19">
        <f t="shared" si="11"/>
        <v>-35</v>
      </c>
    </row>
    <row r="50" spans="1:22" x14ac:dyDescent="0.25">
      <c r="A50" s="18" t="s">
        <v>27</v>
      </c>
      <c r="B50" s="15">
        <v>7174</v>
      </c>
      <c r="C50" s="15">
        <v>7202</v>
      </c>
      <c r="D50" s="19">
        <f t="shared" si="8"/>
        <v>-28</v>
      </c>
      <c r="F50" s="18" t="s">
        <v>27</v>
      </c>
      <c r="G50" s="15">
        <v>6357</v>
      </c>
      <c r="H50" s="15">
        <v>6384</v>
      </c>
      <c r="I50" s="19">
        <f t="shared" si="9"/>
        <v>-27</v>
      </c>
      <c r="K50" s="18" t="s">
        <v>27</v>
      </c>
      <c r="L50" s="15">
        <v>6642</v>
      </c>
      <c r="M50" s="15">
        <v>6672</v>
      </c>
      <c r="N50" s="19">
        <f t="shared" si="10"/>
        <v>-30</v>
      </c>
      <c r="P50" s="18" t="s">
        <v>27</v>
      </c>
      <c r="Q50" s="15">
        <v>7355</v>
      </c>
      <c r="R50" s="15">
        <v>7386</v>
      </c>
      <c r="S50" s="19">
        <f t="shared" si="11"/>
        <v>-31</v>
      </c>
    </row>
    <row r="51" spans="1:22" x14ac:dyDescent="0.25">
      <c r="A51" s="18" t="s">
        <v>28</v>
      </c>
      <c r="B51" s="15">
        <v>7767</v>
      </c>
      <c r="C51" s="15">
        <v>7801</v>
      </c>
      <c r="D51" s="19">
        <f t="shared" si="8"/>
        <v>-34</v>
      </c>
      <c r="F51" s="18" t="s">
        <v>28</v>
      </c>
      <c r="G51" s="15">
        <v>6891</v>
      </c>
      <c r="H51" s="15">
        <v>6914</v>
      </c>
      <c r="I51" s="19">
        <f t="shared" si="9"/>
        <v>-23</v>
      </c>
      <c r="K51" s="18" t="s">
        <v>28</v>
      </c>
      <c r="L51" s="15">
        <v>7111</v>
      </c>
      <c r="M51" s="15">
        <v>7141</v>
      </c>
      <c r="N51" s="19">
        <f t="shared" si="10"/>
        <v>-30</v>
      </c>
      <c r="P51" s="18" t="s">
        <v>28</v>
      </c>
      <c r="Q51" s="15">
        <v>7821</v>
      </c>
      <c r="R51" s="15">
        <v>7846</v>
      </c>
      <c r="S51" s="19">
        <f t="shared" si="11"/>
        <v>-25</v>
      </c>
    </row>
    <row r="52" spans="1:22" x14ac:dyDescent="0.25">
      <c r="A52" s="18" t="s">
        <v>29</v>
      </c>
      <c r="B52" s="15">
        <v>8288</v>
      </c>
      <c r="C52" s="15">
        <v>8312</v>
      </c>
      <c r="D52" s="19">
        <f t="shared" si="8"/>
        <v>-24</v>
      </c>
      <c r="F52" s="18" t="s">
        <v>29</v>
      </c>
      <c r="G52" s="15">
        <v>7373</v>
      </c>
      <c r="H52" s="15">
        <v>7404</v>
      </c>
      <c r="I52" s="19">
        <f t="shared" si="9"/>
        <v>-31</v>
      </c>
      <c r="K52" s="18" t="s">
        <v>29</v>
      </c>
      <c r="L52" s="15">
        <v>7736</v>
      </c>
      <c r="M52" s="15">
        <v>7761</v>
      </c>
      <c r="N52" s="19">
        <f t="shared" si="10"/>
        <v>-25</v>
      </c>
      <c r="P52" s="18" t="s">
        <v>29</v>
      </c>
      <c r="Q52" s="15">
        <v>8482</v>
      </c>
      <c r="R52" s="15">
        <v>8516</v>
      </c>
      <c r="S52" s="19">
        <f t="shared" si="11"/>
        <v>-34</v>
      </c>
      <c r="U52" s="20"/>
      <c r="V52" s="19"/>
    </row>
    <row r="53" spans="1:22" x14ac:dyDescent="0.25">
      <c r="A53" s="15"/>
      <c r="F53" s="15"/>
      <c r="K53" s="15"/>
      <c r="P53" s="15"/>
      <c r="U53" s="20"/>
      <c r="V53" s="19"/>
    </row>
    <row r="54" spans="1:22" x14ac:dyDescent="0.25">
      <c r="C54" s="20" t="s">
        <v>5</v>
      </c>
      <c r="D54" s="19">
        <f>AVERAGE(D43:D52)</f>
        <v>-29</v>
      </c>
      <c r="H54" s="20" t="s">
        <v>5</v>
      </c>
      <c r="I54" s="19">
        <f>AVERAGE(I43:I52)</f>
        <v>-28.8</v>
      </c>
      <c r="M54" s="20" t="s">
        <v>5</v>
      </c>
      <c r="N54" s="19">
        <f>AVERAGE(N43:N52)</f>
        <v>-28.1</v>
      </c>
      <c r="R54" s="20" t="s">
        <v>5</v>
      </c>
      <c r="S54" s="19">
        <f>AVERAGE(S43:S52)</f>
        <v>-28.4</v>
      </c>
      <c r="U54" s="20" t="s">
        <v>5</v>
      </c>
      <c r="V54" s="19">
        <f>AVERAGE(S43:S52,N43:N52,I43:I52,D43:D52)</f>
        <v>-28.574999999999999</v>
      </c>
    </row>
    <row r="55" spans="1:22" x14ac:dyDescent="0.25">
      <c r="A55" s="19"/>
      <c r="C55" s="20" t="s">
        <v>6</v>
      </c>
      <c r="D55" s="19">
        <f>MAX(D43:D52)</f>
        <v>-24</v>
      </c>
      <c r="F55" s="19"/>
      <c r="H55" s="20" t="s">
        <v>6</v>
      </c>
      <c r="I55" s="19">
        <f>MAX(I43:I52)</f>
        <v>-23</v>
      </c>
      <c r="K55" s="19"/>
      <c r="M55" s="20" t="s">
        <v>6</v>
      </c>
      <c r="N55" s="19">
        <f>MAX(N43:N52)</f>
        <v>-23</v>
      </c>
      <c r="P55" s="19"/>
      <c r="R55" s="20" t="s">
        <v>6</v>
      </c>
      <c r="S55" s="19">
        <f>MAX(S43:S52)</f>
        <v>-23</v>
      </c>
      <c r="U55" s="20" t="s">
        <v>6</v>
      </c>
      <c r="V55" s="19">
        <f>MAX(S43:S52,N43:N52,I43:I52,D43:D52)</f>
        <v>-23</v>
      </c>
    </row>
    <row r="56" spans="1:22" x14ac:dyDescent="0.25">
      <c r="C56" s="20" t="s">
        <v>4</v>
      </c>
      <c r="D56" s="19">
        <f>MIN(D43:D52)</f>
        <v>-34</v>
      </c>
      <c r="H56" s="20" t="s">
        <v>4</v>
      </c>
      <c r="I56" s="19">
        <f>MIN(I43:I52)</f>
        <v>-34</v>
      </c>
      <c r="M56" s="20" t="s">
        <v>4</v>
      </c>
      <c r="N56" s="19">
        <f>MIN(N43:N52)</f>
        <v>-34</v>
      </c>
      <c r="R56" s="20" t="s">
        <v>4</v>
      </c>
      <c r="S56" s="19">
        <f>MIN(S43:S52)</f>
        <v>-35</v>
      </c>
      <c r="U56" s="20" t="s">
        <v>4</v>
      </c>
      <c r="V56" s="19">
        <f>MIN(S43:S52,N43:N52,I43:I52,D43:D52)</f>
        <v>-35</v>
      </c>
    </row>
    <row r="57" spans="1:22" x14ac:dyDescent="0.25">
      <c r="R57" s="20"/>
      <c r="S57" s="19"/>
    </row>
    <row r="58" spans="1:22" x14ac:dyDescent="0.25">
      <c r="A58" s="21" t="s">
        <v>67</v>
      </c>
      <c r="B58" s="22"/>
      <c r="F58" s="21"/>
      <c r="G58" s="22"/>
      <c r="K58" s="21"/>
      <c r="L58" s="22"/>
      <c r="P58" s="21"/>
      <c r="Q58" s="22"/>
      <c r="T58" s="22"/>
    </row>
    <row r="60" spans="1:22" x14ac:dyDescent="0.25">
      <c r="A60" s="18" t="s">
        <v>20</v>
      </c>
      <c r="B60" s="15">
        <v>3431</v>
      </c>
      <c r="C60" s="15">
        <v>3458</v>
      </c>
      <c r="D60" s="19">
        <f t="shared" ref="D60:D69" si="12">B60 - C60</f>
        <v>-27</v>
      </c>
      <c r="F60" s="18" t="s">
        <v>20</v>
      </c>
      <c r="G60" s="15">
        <v>3196</v>
      </c>
      <c r="H60" s="15">
        <v>3231</v>
      </c>
      <c r="I60" s="19">
        <f t="shared" ref="I60:I69" si="13">G60 - H60</f>
        <v>-35</v>
      </c>
      <c r="K60" s="18" t="s">
        <v>20</v>
      </c>
      <c r="L60" s="15">
        <v>3338</v>
      </c>
      <c r="M60" s="15">
        <v>3371</v>
      </c>
      <c r="N60" s="19">
        <f t="shared" ref="N60:N69" si="14">L60 - M60</f>
        <v>-33</v>
      </c>
      <c r="P60" s="18" t="s">
        <v>20</v>
      </c>
      <c r="Q60" s="15">
        <v>3155</v>
      </c>
      <c r="R60" s="15">
        <v>3178</v>
      </c>
      <c r="S60" s="19">
        <f t="shared" ref="S60:S69" si="15">Q60 - R60</f>
        <v>-23</v>
      </c>
      <c r="T60" s="15"/>
      <c r="U60" s="15"/>
      <c r="V60" s="19"/>
    </row>
    <row r="61" spans="1:22" x14ac:dyDescent="0.25">
      <c r="A61" s="18" t="s">
        <v>21</v>
      </c>
      <c r="B61" s="15">
        <v>3924</v>
      </c>
      <c r="C61" s="15">
        <v>3957</v>
      </c>
      <c r="D61" s="19">
        <f t="shared" si="12"/>
        <v>-33</v>
      </c>
      <c r="F61" s="18" t="s">
        <v>21</v>
      </c>
      <c r="G61" s="15">
        <v>3644</v>
      </c>
      <c r="H61" s="15">
        <v>3670</v>
      </c>
      <c r="I61" s="19">
        <f t="shared" si="13"/>
        <v>-26</v>
      </c>
      <c r="K61" s="18" t="s">
        <v>21</v>
      </c>
      <c r="L61" s="15">
        <v>3721</v>
      </c>
      <c r="M61" s="15">
        <v>3751</v>
      </c>
      <c r="N61" s="19">
        <f t="shared" si="14"/>
        <v>-30</v>
      </c>
      <c r="P61" s="18" t="s">
        <v>21</v>
      </c>
      <c r="Q61" s="15">
        <v>3631</v>
      </c>
      <c r="R61" s="15">
        <v>3658</v>
      </c>
      <c r="S61" s="19">
        <f t="shared" si="15"/>
        <v>-27</v>
      </c>
      <c r="T61" s="15"/>
      <c r="U61" s="15"/>
      <c r="V61" s="19"/>
    </row>
    <row r="62" spans="1:22" x14ac:dyDescent="0.25">
      <c r="A62" s="18" t="s">
        <v>22</v>
      </c>
      <c r="B62" s="15">
        <v>4431</v>
      </c>
      <c r="C62" s="15">
        <v>4467</v>
      </c>
      <c r="D62" s="19">
        <f t="shared" si="12"/>
        <v>-36</v>
      </c>
      <c r="F62" s="18" t="s">
        <v>22</v>
      </c>
      <c r="G62" s="15">
        <v>4109</v>
      </c>
      <c r="H62" s="15">
        <v>4139</v>
      </c>
      <c r="I62" s="19">
        <f t="shared" si="13"/>
        <v>-30</v>
      </c>
      <c r="K62" s="18" t="s">
        <v>22</v>
      </c>
      <c r="L62" s="15">
        <v>4201</v>
      </c>
      <c r="M62" s="15">
        <v>4231</v>
      </c>
      <c r="N62" s="19">
        <f t="shared" si="14"/>
        <v>-30</v>
      </c>
      <c r="P62" s="18" t="s">
        <v>22</v>
      </c>
      <c r="Q62" s="15">
        <v>4103</v>
      </c>
      <c r="R62" s="15">
        <v>4138</v>
      </c>
      <c r="S62" s="19">
        <f t="shared" si="15"/>
        <v>-35</v>
      </c>
      <c r="T62" s="15"/>
      <c r="U62" s="15"/>
      <c r="V62" s="19"/>
    </row>
    <row r="63" spans="1:22" x14ac:dyDescent="0.25">
      <c r="A63" s="18" t="s">
        <v>23</v>
      </c>
      <c r="B63" s="15">
        <v>4897</v>
      </c>
      <c r="C63" s="15">
        <v>4927</v>
      </c>
      <c r="D63" s="19">
        <f t="shared" si="12"/>
        <v>-30</v>
      </c>
      <c r="F63" s="18" t="s">
        <v>23</v>
      </c>
      <c r="G63" s="15">
        <v>4554</v>
      </c>
      <c r="H63" s="15">
        <v>4589</v>
      </c>
      <c r="I63" s="19">
        <f t="shared" si="13"/>
        <v>-35</v>
      </c>
      <c r="K63" s="18" t="s">
        <v>23</v>
      </c>
      <c r="L63" s="15">
        <v>4734</v>
      </c>
      <c r="M63" s="15">
        <v>4771</v>
      </c>
      <c r="N63" s="19">
        <f t="shared" si="14"/>
        <v>-37</v>
      </c>
      <c r="P63" s="18" t="s">
        <v>23</v>
      </c>
      <c r="Q63" s="15">
        <v>4582</v>
      </c>
      <c r="R63" s="15">
        <v>4608</v>
      </c>
      <c r="S63" s="19">
        <f t="shared" si="15"/>
        <v>-26</v>
      </c>
      <c r="T63" s="15"/>
      <c r="U63" s="15"/>
      <c r="V63" s="19"/>
    </row>
    <row r="64" spans="1:22" x14ac:dyDescent="0.25">
      <c r="A64" s="18" t="s">
        <v>24</v>
      </c>
      <c r="B64" s="15">
        <v>5357</v>
      </c>
      <c r="C64" s="15">
        <v>5387</v>
      </c>
      <c r="D64" s="19">
        <f t="shared" si="12"/>
        <v>-30</v>
      </c>
      <c r="F64" s="18" t="s">
        <v>24</v>
      </c>
      <c r="G64" s="15">
        <v>5001</v>
      </c>
      <c r="H64" s="15">
        <v>5029</v>
      </c>
      <c r="I64" s="19">
        <f t="shared" si="13"/>
        <v>-28</v>
      </c>
      <c r="K64" s="18" t="s">
        <v>24</v>
      </c>
      <c r="L64" s="15">
        <v>5253</v>
      </c>
      <c r="M64" s="15">
        <v>5281</v>
      </c>
      <c r="N64" s="19">
        <f t="shared" si="14"/>
        <v>-28</v>
      </c>
      <c r="P64" s="18" t="s">
        <v>24</v>
      </c>
      <c r="Q64" s="15">
        <v>5068</v>
      </c>
      <c r="R64" s="15">
        <v>5098</v>
      </c>
      <c r="S64" s="19">
        <f t="shared" si="15"/>
        <v>-30</v>
      </c>
      <c r="T64" s="15"/>
      <c r="U64" s="15"/>
      <c r="V64" s="19"/>
    </row>
    <row r="65" spans="1:22" x14ac:dyDescent="0.25">
      <c r="A65" s="18" t="s">
        <v>25</v>
      </c>
      <c r="B65" s="15">
        <v>5870</v>
      </c>
      <c r="C65" s="15">
        <v>5907</v>
      </c>
      <c r="D65" s="19">
        <f t="shared" si="12"/>
        <v>-37</v>
      </c>
      <c r="F65" s="18" t="s">
        <v>25</v>
      </c>
      <c r="G65" s="15">
        <v>5482</v>
      </c>
      <c r="H65" s="15">
        <v>5509</v>
      </c>
      <c r="I65" s="19">
        <f t="shared" si="13"/>
        <v>-27</v>
      </c>
      <c r="K65" s="18" t="s">
        <v>25</v>
      </c>
      <c r="L65" s="15">
        <v>5763</v>
      </c>
      <c r="M65" s="15">
        <v>5801</v>
      </c>
      <c r="N65" s="19">
        <f t="shared" si="14"/>
        <v>-38</v>
      </c>
      <c r="P65" s="18" t="s">
        <v>25</v>
      </c>
      <c r="Q65" s="15">
        <v>5553</v>
      </c>
      <c r="R65" s="15">
        <v>5587</v>
      </c>
      <c r="S65" s="19">
        <f t="shared" si="15"/>
        <v>-34</v>
      </c>
      <c r="T65" s="15"/>
      <c r="U65" s="15"/>
      <c r="V65" s="19"/>
    </row>
    <row r="66" spans="1:22" x14ac:dyDescent="0.25">
      <c r="A66" s="18" t="s">
        <v>26</v>
      </c>
      <c r="B66" s="15">
        <v>6383</v>
      </c>
      <c r="C66" s="15">
        <v>6417</v>
      </c>
      <c r="D66" s="19">
        <f t="shared" si="12"/>
        <v>-34</v>
      </c>
      <c r="F66" s="18" t="s">
        <v>26</v>
      </c>
      <c r="G66" s="15">
        <v>5974</v>
      </c>
      <c r="H66" s="15">
        <v>6008</v>
      </c>
      <c r="I66" s="19">
        <f t="shared" si="13"/>
        <v>-34</v>
      </c>
      <c r="K66" s="18" t="s">
        <v>26</v>
      </c>
      <c r="L66" s="15">
        <v>6267</v>
      </c>
      <c r="M66" s="15">
        <v>6300</v>
      </c>
      <c r="N66" s="19">
        <f t="shared" si="14"/>
        <v>-33</v>
      </c>
      <c r="P66" s="18" t="s">
        <v>26</v>
      </c>
      <c r="Q66" s="15">
        <v>6053</v>
      </c>
      <c r="R66" s="15">
        <v>6087</v>
      </c>
      <c r="S66" s="19">
        <f t="shared" si="15"/>
        <v>-34</v>
      </c>
      <c r="T66" s="15"/>
      <c r="U66" s="15"/>
      <c r="V66" s="19"/>
    </row>
    <row r="67" spans="1:22" x14ac:dyDescent="0.25">
      <c r="A67" s="18" t="s">
        <v>27</v>
      </c>
      <c r="B67" s="15">
        <v>6850</v>
      </c>
      <c r="C67" s="15">
        <v>6887</v>
      </c>
      <c r="D67" s="19">
        <f t="shared" si="12"/>
        <v>-37</v>
      </c>
      <c r="F67" s="18" t="s">
        <v>27</v>
      </c>
      <c r="G67" s="15">
        <v>6442</v>
      </c>
      <c r="H67" s="15">
        <v>6478</v>
      </c>
      <c r="I67" s="19">
        <f t="shared" si="13"/>
        <v>-36</v>
      </c>
      <c r="K67" s="18" t="s">
        <v>27</v>
      </c>
      <c r="L67" s="15">
        <v>6742</v>
      </c>
      <c r="M67" s="15">
        <v>6780</v>
      </c>
      <c r="N67" s="19">
        <f t="shared" si="14"/>
        <v>-38</v>
      </c>
      <c r="P67" s="18" t="s">
        <v>27</v>
      </c>
      <c r="Q67" s="15">
        <v>6507</v>
      </c>
      <c r="R67" s="15">
        <v>6537</v>
      </c>
      <c r="S67" s="19">
        <f t="shared" si="15"/>
        <v>-30</v>
      </c>
      <c r="T67" s="15"/>
      <c r="U67" s="15"/>
      <c r="V67" s="19"/>
    </row>
    <row r="68" spans="1:22" x14ac:dyDescent="0.25">
      <c r="A68" s="18" t="s">
        <v>28</v>
      </c>
      <c r="B68" s="15">
        <v>7315</v>
      </c>
      <c r="C68" s="15">
        <v>7347</v>
      </c>
      <c r="D68" s="19">
        <f t="shared" si="12"/>
        <v>-32</v>
      </c>
      <c r="F68" s="18" t="s">
        <v>28</v>
      </c>
      <c r="G68" s="15">
        <v>6943</v>
      </c>
      <c r="H68" s="15">
        <v>6978</v>
      </c>
      <c r="I68" s="19">
        <f t="shared" si="13"/>
        <v>-35</v>
      </c>
      <c r="K68" s="18" t="s">
        <v>28</v>
      </c>
      <c r="L68" s="15">
        <v>7233</v>
      </c>
      <c r="M68" s="15">
        <v>7268</v>
      </c>
      <c r="N68" s="19">
        <f t="shared" si="14"/>
        <v>-35</v>
      </c>
      <c r="P68" s="18" t="s">
        <v>28</v>
      </c>
      <c r="Q68" s="15">
        <v>6985</v>
      </c>
      <c r="R68" s="15">
        <v>7017</v>
      </c>
      <c r="S68" s="19">
        <f t="shared" si="15"/>
        <v>-32</v>
      </c>
      <c r="T68" s="15"/>
      <c r="U68" s="15"/>
      <c r="V68" s="19"/>
    </row>
    <row r="69" spans="1:22" x14ac:dyDescent="0.25">
      <c r="A69" s="18" t="s">
        <v>29</v>
      </c>
      <c r="B69" s="15">
        <v>7764</v>
      </c>
      <c r="C69" s="15">
        <v>7796</v>
      </c>
      <c r="D69" s="19">
        <f t="shared" si="12"/>
        <v>-32</v>
      </c>
      <c r="F69" s="18" t="s">
        <v>29</v>
      </c>
      <c r="G69" s="15">
        <v>7421</v>
      </c>
      <c r="H69" s="15">
        <v>7457</v>
      </c>
      <c r="I69" s="19">
        <f t="shared" si="13"/>
        <v>-36</v>
      </c>
      <c r="K69" s="18" t="s">
        <v>29</v>
      </c>
      <c r="L69" s="15">
        <v>7694</v>
      </c>
      <c r="M69" s="15">
        <v>7729</v>
      </c>
      <c r="N69" s="19">
        <f t="shared" si="14"/>
        <v>-35</v>
      </c>
      <c r="P69" s="18" t="s">
        <v>29</v>
      </c>
      <c r="Q69" s="15">
        <v>7445</v>
      </c>
      <c r="R69" s="15">
        <v>7477</v>
      </c>
      <c r="S69" s="19">
        <f t="shared" si="15"/>
        <v>-32</v>
      </c>
      <c r="T69" s="15"/>
      <c r="U69" s="15"/>
      <c r="V69" s="19"/>
    </row>
    <row r="70" spans="1:22" x14ac:dyDescent="0.25">
      <c r="A70" s="15"/>
      <c r="F70" s="15"/>
      <c r="K70" s="15"/>
      <c r="P70" s="15"/>
    </row>
    <row r="71" spans="1:22" x14ac:dyDescent="0.25">
      <c r="C71" s="20" t="s">
        <v>5</v>
      </c>
      <c r="D71" s="19">
        <f>AVERAGE(D60:D69)</f>
        <v>-32.799999999999997</v>
      </c>
      <c r="H71" s="20" t="s">
        <v>5</v>
      </c>
      <c r="I71" s="19">
        <f>AVERAGE(I60:I69)</f>
        <v>-32.200000000000003</v>
      </c>
      <c r="M71" s="20" t="s">
        <v>5</v>
      </c>
      <c r="N71" s="19">
        <f>AVERAGE(N60:N69)</f>
        <v>-33.700000000000003</v>
      </c>
      <c r="R71" s="20" t="s">
        <v>5</v>
      </c>
      <c r="S71" s="19">
        <f>AVERAGE(S60:S69)</f>
        <v>-30.3</v>
      </c>
      <c r="U71" s="20" t="s">
        <v>5</v>
      </c>
      <c r="V71" s="19">
        <f>AVERAGE(S60:S69,N60:N69,I60:I69,D60:D69)</f>
        <v>-32.25</v>
      </c>
    </row>
    <row r="72" spans="1:22" x14ac:dyDescent="0.25">
      <c r="A72" s="19"/>
      <c r="C72" s="20" t="s">
        <v>6</v>
      </c>
      <c r="D72" s="19">
        <f>MAX(D60:D69)</f>
        <v>-27</v>
      </c>
      <c r="F72" s="19"/>
      <c r="H72" s="20" t="s">
        <v>6</v>
      </c>
      <c r="I72" s="19">
        <f>MAX(I60:I69)</f>
        <v>-26</v>
      </c>
      <c r="K72" s="19"/>
      <c r="M72" s="20" t="s">
        <v>6</v>
      </c>
      <c r="N72" s="19">
        <f>MAX(N60:N69)</f>
        <v>-28</v>
      </c>
      <c r="P72" s="19"/>
      <c r="R72" s="20" t="s">
        <v>6</v>
      </c>
      <c r="S72" s="19">
        <f>MAX(S60:S69)</f>
        <v>-23</v>
      </c>
      <c r="U72" s="20" t="s">
        <v>6</v>
      </c>
      <c r="V72" s="19">
        <f>MAX(S60:S69,N60:N69,I60:I69,D60:D69)</f>
        <v>-23</v>
      </c>
    </row>
    <row r="73" spans="1:22" x14ac:dyDescent="0.25">
      <c r="C73" s="20" t="s">
        <v>4</v>
      </c>
      <c r="D73" s="19">
        <f>MIN(D60:D69)</f>
        <v>-37</v>
      </c>
      <c r="H73" s="20" t="s">
        <v>4</v>
      </c>
      <c r="I73" s="19">
        <f>MIN(I60:I69)</f>
        <v>-36</v>
      </c>
      <c r="M73" s="20" t="s">
        <v>4</v>
      </c>
      <c r="N73" s="19">
        <f>MIN(N60:N69)</f>
        <v>-38</v>
      </c>
      <c r="R73" s="20" t="s">
        <v>4</v>
      </c>
      <c r="S73" s="19">
        <f>MIN(S60:S69)</f>
        <v>-35</v>
      </c>
      <c r="U73" s="20" t="s">
        <v>4</v>
      </c>
      <c r="V73" s="19">
        <f>MIN(S60:S69,N60:N69,I60:I69,D60:D69)</f>
        <v>-38</v>
      </c>
    </row>
    <row r="74" spans="1:22" x14ac:dyDescent="0.25">
      <c r="R74" s="20"/>
      <c r="S74" s="19"/>
    </row>
    <row r="75" spans="1:22" x14ac:dyDescent="0.25">
      <c r="A75" s="17" t="s">
        <v>95</v>
      </c>
      <c r="F75" s="17"/>
    </row>
    <row r="77" spans="1:22" x14ac:dyDescent="0.25">
      <c r="A77" s="21" t="s">
        <v>42</v>
      </c>
      <c r="B77" s="22"/>
      <c r="F77" s="21"/>
      <c r="G77" s="22"/>
      <c r="K77" s="21"/>
      <c r="L77" s="22"/>
      <c r="O77" s="22"/>
      <c r="P77" s="21"/>
      <c r="Q77" s="22"/>
    </row>
    <row r="79" spans="1:22" x14ac:dyDescent="0.25">
      <c r="A79" s="18" t="s">
        <v>20</v>
      </c>
      <c r="B79" s="15">
        <v>3255</v>
      </c>
      <c r="C79" s="15">
        <v>3308</v>
      </c>
      <c r="D79" s="19">
        <f t="shared" ref="D79:D88" si="16">B79 - C79</f>
        <v>-53</v>
      </c>
      <c r="F79" s="18" t="s">
        <v>20</v>
      </c>
      <c r="G79" s="15">
        <v>3042</v>
      </c>
      <c r="H79" s="15">
        <v>3099</v>
      </c>
      <c r="I79" s="19">
        <f t="shared" ref="I79:I88" si="17">G79 - H79</f>
        <v>-57</v>
      </c>
      <c r="K79" s="18" t="s">
        <v>20</v>
      </c>
      <c r="L79" s="15">
        <v>3053</v>
      </c>
      <c r="M79" s="15">
        <v>3117</v>
      </c>
      <c r="N79" s="19">
        <f t="shared" ref="N79:N88" si="18">L79 - M79</f>
        <v>-64</v>
      </c>
      <c r="O79" s="15"/>
      <c r="P79" s="18" t="s">
        <v>20</v>
      </c>
      <c r="Q79" s="15">
        <v>3074</v>
      </c>
      <c r="R79" s="15">
        <v>3125</v>
      </c>
      <c r="S79" s="19">
        <f t="shared" ref="S79:S88" si="19">Q79 - R79</f>
        <v>-51</v>
      </c>
    </row>
    <row r="80" spans="1:22" x14ac:dyDescent="0.25">
      <c r="A80" s="18" t="s">
        <v>21</v>
      </c>
      <c r="B80" s="15">
        <v>3767</v>
      </c>
      <c r="C80" s="15">
        <v>3819</v>
      </c>
      <c r="D80" s="19">
        <f t="shared" si="16"/>
        <v>-52</v>
      </c>
      <c r="F80" s="18" t="s">
        <v>21</v>
      </c>
      <c r="G80" s="15">
        <v>3441</v>
      </c>
      <c r="H80" s="15">
        <v>3500</v>
      </c>
      <c r="I80" s="19">
        <f t="shared" si="17"/>
        <v>-59</v>
      </c>
      <c r="K80" s="18" t="s">
        <v>21</v>
      </c>
      <c r="L80" s="15">
        <v>3501</v>
      </c>
      <c r="M80" s="15">
        <v>3558</v>
      </c>
      <c r="N80" s="19">
        <f t="shared" si="18"/>
        <v>-57</v>
      </c>
      <c r="O80" s="15"/>
      <c r="P80" s="18" t="s">
        <v>21</v>
      </c>
      <c r="Q80" s="15">
        <v>3556</v>
      </c>
      <c r="R80" s="15">
        <v>3616</v>
      </c>
      <c r="S80" s="19">
        <f t="shared" si="19"/>
        <v>-60</v>
      </c>
    </row>
    <row r="81" spans="1:22" x14ac:dyDescent="0.25">
      <c r="A81" s="18" t="s">
        <v>22</v>
      </c>
      <c r="B81" s="15">
        <v>4325</v>
      </c>
      <c r="C81" s="15">
        <v>4390</v>
      </c>
      <c r="D81" s="19">
        <f t="shared" si="16"/>
        <v>-65</v>
      </c>
      <c r="F81" s="18" t="s">
        <v>22</v>
      </c>
      <c r="G81" s="15">
        <v>3968</v>
      </c>
      <c r="H81" s="15">
        <v>4021</v>
      </c>
      <c r="I81" s="19">
        <f t="shared" si="17"/>
        <v>-53</v>
      </c>
      <c r="K81" s="18" t="s">
        <v>22</v>
      </c>
      <c r="L81" s="15">
        <v>4006</v>
      </c>
      <c r="M81" s="15">
        <v>4060</v>
      </c>
      <c r="N81" s="19">
        <f t="shared" si="18"/>
        <v>-54</v>
      </c>
      <c r="O81" s="15"/>
      <c r="P81" s="18" t="s">
        <v>22</v>
      </c>
      <c r="Q81" s="15">
        <v>4032</v>
      </c>
      <c r="R81" s="15">
        <v>4098</v>
      </c>
      <c r="S81" s="19">
        <f t="shared" si="19"/>
        <v>-66</v>
      </c>
    </row>
    <row r="82" spans="1:22" x14ac:dyDescent="0.25">
      <c r="A82" s="18" t="s">
        <v>23</v>
      </c>
      <c r="B82" s="15">
        <v>4899</v>
      </c>
      <c r="C82" s="15">
        <v>4961</v>
      </c>
      <c r="D82" s="19">
        <f t="shared" si="16"/>
        <v>-62</v>
      </c>
      <c r="F82" s="18" t="s">
        <v>23</v>
      </c>
      <c r="G82" s="15">
        <v>4434</v>
      </c>
      <c r="H82" s="15">
        <v>4492</v>
      </c>
      <c r="I82" s="19">
        <f t="shared" si="17"/>
        <v>-58</v>
      </c>
      <c r="K82" s="18" t="s">
        <v>23</v>
      </c>
      <c r="L82" s="15">
        <v>4496</v>
      </c>
      <c r="M82" s="15">
        <v>4561</v>
      </c>
      <c r="N82" s="19">
        <f t="shared" si="18"/>
        <v>-65</v>
      </c>
      <c r="O82" s="15"/>
      <c r="P82" s="18" t="s">
        <v>23</v>
      </c>
      <c r="Q82" s="15">
        <v>4490</v>
      </c>
      <c r="R82" s="15">
        <v>4549</v>
      </c>
      <c r="S82" s="19">
        <f t="shared" si="19"/>
        <v>-59</v>
      </c>
    </row>
    <row r="83" spans="1:22" x14ac:dyDescent="0.25">
      <c r="A83" s="18" t="s">
        <v>24</v>
      </c>
      <c r="B83" s="15">
        <v>5433</v>
      </c>
      <c r="C83" s="15">
        <v>5492</v>
      </c>
      <c r="D83" s="19">
        <f t="shared" si="16"/>
        <v>-59</v>
      </c>
      <c r="F83" s="18" t="s">
        <v>24</v>
      </c>
      <c r="G83" s="15">
        <v>4919</v>
      </c>
      <c r="H83" s="15">
        <v>4984</v>
      </c>
      <c r="I83" s="19">
        <f t="shared" si="17"/>
        <v>-65</v>
      </c>
      <c r="K83" s="18" t="s">
        <v>24</v>
      </c>
      <c r="L83" s="15">
        <v>4989</v>
      </c>
      <c r="M83" s="15">
        <v>5051</v>
      </c>
      <c r="N83" s="19">
        <f t="shared" si="18"/>
        <v>-62</v>
      </c>
      <c r="O83" s="15"/>
      <c r="P83" s="18" t="s">
        <v>24</v>
      </c>
      <c r="Q83" s="15">
        <v>4999</v>
      </c>
      <c r="R83" s="15">
        <v>5060</v>
      </c>
      <c r="S83" s="19">
        <f t="shared" si="19"/>
        <v>-61</v>
      </c>
    </row>
    <row r="84" spans="1:22" x14ac:dyDescent="0.25">
      <c r="A84" s="18" t="s">
        <v>25</v>
      </c>
      <c r="B84" s="15">
        <v>5973</v>
      </c>
      <c r="C84" s="15">
        <v>6034</v>
      </c>
      <c r="D84" s="19">
        <f t="shared" si="16"/>
        <v>-61</v>
      </c>
      <c r="F84" s="18" t="s">
        <v>25</v>
      </c>
      <c r="G84" s="15">
        <v>5408</v>
      </c>
      <c r="H84" s="15">
        <v>5465</v>
      </c>
      <c r="I84" s="19">
        <f t="shared" si="17"/>
        <v>-57</v>
      </c>
      <c r="K84" s="18" t="s">
        <v>25</v>
      </c>
      <c r="L84" s="15">
        <v>5453</v>
      </c>
      <c r="M84" s="15">
        <v>5521</v>
      </c>
      <c r="N84" s="19">
        <f t="shared" si="18"/>
        <v>-68</v>
      </c>
      <c r="O84" s="15"/>
      <c r="P84" s="18" t="s">
        <v>25</v>
      </c>
      <c r="Q84" s="15">
        <v>5460</v>
      </c>
      <c r="R84" s="15">
        <v>5521</v>
      </c>
      <c r="S84" s="19">
        <f t="shared" si="19"/>
        <v>-61</v>
      </c>
    </row>
    <row r="85" spans="1:22" x14ac:dyDescent="0.25">
      <c r="A85" s="18" t="s">
        <v>26</v>
      </c>
      <c r="B85" s="15">
        <v>6525</v>
      </c>
      <c r="C85" s="15">
        <v>6585</v>
      </c>
      <c r="D85" s="19">
        <f t="shared" si="16"/>
        <v>-60</v>
      </c>
      <c r="F85" s="18" t="s">
        <v>26</v>
      </c>
      <c r="G85" s="15">
        <v>5893</v>
      </c>
      <c r="H85" s="15">
        <v>5956</v>
      </c>
      <c r="I85" s="19">
        <f t="shared" si="17"/>
        <v>-63</v>
      </c>
      <c r="K85" s="18" t="s">
        <v>26</v>
      </c>
      <c r="L85" s="15">
        <v>5915</v>
      </c>
      <c r="M85" s="15">
        <v>5972</v>
      </c>
      <c r="N85" s="19">
        <f t="shared" si="18"/>
        <v>-57</v>
      </c>
      <c r="O85" s="15"/>
      <c r="P85" s="18" t="s">
        <v>26</v>
      </c>
      <c r="Q85" s="15">
        <v>5960</v>
      </c>
      <c r="R85" s="15">
        <v>6022</v>
      </c>
      <c r="S85" s="19">
        <f t="shared" si="19"/>
        <v>-62</v>
      </c>
    </row>
    <row r="86" spans="1:22" x14ac:dyDescent="0.25">
      <c r="A86" s="18" t="s">
        <v>27</v>
      </c>
      <c r="B86" s="15">
        <v>7081</v>
      </c>
      <c r="C86" s="15">
        <v>7146</v>
      </c>
      <c r="D86" s="19">
        <f t="shared" si="16"/>
        <v>-65</v>
      </c>
      <c r="F86" s="18" t="s">
        <v>27</v>
      </c>
      <c r="G86" s="15">
        <v>6377</v>
      </c>
      <c r="H86" s="15">
        <v>6436</v>
      </c>
      <c r="I86" s="19">
        <f t="shared" si="17"/>
        <v>-59</v>
      </c>
      <c r="K86" s="18" t="s">
        <v>27</v>
      </c>
      <c r="L86" s="15">
        <v>6386</v>
      </c>
      <c r="M86" s="15">
        <v>6443</v>
      </c>
      <c r="N86" s="19">
        <f t="shared" si="18"/>
        <v>-57</v>
      </c>
      <c r="O86" s="15"/>
      <c r="P86" s="18" t="s">
        <v>27</v>
      </c>
      <c r="Q86" s="15">
        <v>6459</v>
      </c>
      <c r="R86" s="15">
        <v>6524</v>
      </c>
      <c r="S86" s="19">
        <f t="shared" si="19"/>
        <v>-65</v>
      </c>
    </row>
    <row r="87" spans="1:22" x14ac:dyDescent="0.25">
      <c r="A87" s="18" t="s">
        <v>28</v>
      </c>
      <c r="B87" s="15">
        <v>7623</v>
      </c>
      <c r="C87" s="15">
        <v>7687</v>
      </c>
      <c r="D87" s="19">
        <f t="shared" si="16"/>
        <v>-64</v>
      </c>
      <c r="F87" s="18" t="s">
        <v>28</v>
      </c>
      <c r="G87" s="15">
        <v>6822</v>
      </c>
      <c r="H87" s="15">
        <v>6877</v>
      </c>
      <c r="I87" s="19">
        <f t="shared" si="17"/>
        <v>-55</v>
      </c>
      <c r="K87" s="18" t="s">
        <v>28</v>
      </c>
      <c r="L87" s="15">
        <v>6853</v>
      </c>
      <c r="M87" s="15">
        <v>6914</v>
      </c>
      <c r="N87" s="19">
        <f t="shared" si="18"/>
        <v>-61</v>
      </c>
      <c r="O87" s="15"/>
      <c r="P87" s="18" t="s">
        <v>28</v>
      </c>
      <c r="Q87" s="15">
        <v>7109</v>
      </c>
      <c r="R87" s="15">
        <v>7165</v>
      </c>
      <c r="S87" s="19">
        <f t="shared" si="19"/>
        <v>-56</v>
      </c>
    </row>
    <row r="88" spans="1:22" x14ac:dyDescent="0.25">
      <c r="A88" s="18" t="s">
        <v>29</v>
      </c>
      <c r="B88" s="15">
        <v>8307</v>
      </c>
      <c r="C88" s="15">
        <v>8369</v>
      </c>
      <c r="D88" s="19">
        <f t="shared" si="16"/>
        <v>-62</v>
      </c>
      <c r="F88" s="18" t="s">
        <v>29</v>
      </c>
      <c r="G88" s="15">
        <v>7312</v>
      </c>
      <c r="H88" s="15">
        <v>7369</v>
      </c>
      <c r="I88" s="19">
        <f t="shared" si="17"/>
        <v>-57</v>
      </c>
      <c r="K88" s="18" t="s">
        <v>29</v>
      </c>
      <c r="L88" s="15">
        <v>7328</v>
      </c>
      <c r="M88" s="15">
        <v>7385</v>
      </c>
      <c r="N88" s="19">
        <f t="shared" si="18"/>
        <v>-57</v>
      </c>
      <c r="O88" s="15"/>
      <c r="P88" s="18" t="s">
        <v>29</v>
      </c>
      <c r="Q88" s="15">
        <v>7607</v>
      </c>
      <c r="R88" s="15">
        <v>7667</v>
      </c>
      <c r="S88" s="19">
        <f t="shared" si="19"/>
        <v>-60</v>
      </c>
    </row>
    <row r="89" spans="1:22" x14ac:dyDescent="0.25">
      <c r="A89" s="15"/>
      <c r="F89" s="15"/>
      <c r="K89" s="15"/>
      <c r="P89" s="15"/>
    </row>
    <row r="90" spans="1:22" x14ac:dyDescent="0.25">
      <c r="C90" s="20" t="s">
        <v>5</v>
      </c>
      <c r="D90" s="19">
        <f>AVERAGE(D79:D88)</f>
        <v>-60.3</v>
      </c>
      <c r="H90" s="20" t="s">
        <v>5</v>
      </c>
      <c r="I90" s="19">
        <f>AVERAGE(I79:I88)</f>
        <v>-58.3</v>
      </c>
      <c r="M90" s="20" t="s">
        <v>5</v>
      </c>
      <c r="N90" s="19">
        <f>AVERAGE(N79:N88)</f>
        <v>-60.2</v>
      </c>
      <c r="R90" s="20" t="s">
        <v>5</v>
      </c>
      <c r="S90" s="19">
        <f>AVERAGE(S79:S88)</f>
        <v>-60.1</v>
      </c>
      <c r="U90" s="20" t="s">
        <v>5</v>
      </c>
      <c r="V90" s="19">
        <f>AVERAGE(S79:S88,N79:N88,I79:I88,D79:D88)</f>
        <v>-59.725000000000001</v>
      </c>
    </row>
    <row r="91" spans="1:22" x14ac:dyDescent="0.25">
      <c r="A91" s="19"/>
      <c r="C91" s="20" t="s">
        <v>6</v>
      </c>
      <c r="D91" s="19">
        <f>MAX(D79:D88)</f>
        <v>-52</v>
      </c>
      <c r="F91" s="19"/>
      <c r="H91" s="20" t="s">
        <v>6</v>
      </c>
      <c r="I91" s="19">
        <f>MAX(I79:I88)</f>
        <v>-53</v>
      </c>
      <c r="K91" s="19"/>
      <c r="M91" s="20" t="s">
        <v>6</v>
      </c>
      <c r="N91" s="19">
        <f>MAX(N79:N88)</f>
        <v>-54</v>
      </c>
      <c r="P91" s="19"/>
      <c r="R91" s="20" t="s">
        <v>6</v>
      </c>
      <c r="S91" s="19">
        <f>MAX(S79:S88)</f>
        <v>-51</v>
      </c>
      <c r="U91" s="20" t="s">
        <v>6</v>
      </c>
      <c r="V91" s="19">
        <f>MAX(S79:S88,N79:N88,I79:I88,D79:D88)</f>
        <v>-51</v>
      </c>
    </row>
    <row r="92" spans="1:22" x14ac:dyDescent="0.25">
      <c r="C92" s="20" t="s">
        <v>4</v>
      </c>
      <c r="D92" s="19">
        <f>MIN(D79:D88)</f>
        <v>-65</v>
      </c>
      <c r="H92" s="20" t="s">
        <v>4</v>
      </c>
      <c r="I92" s="19">
        <f>MIN(I79:I88)</f>
        <v>-65</v>
      </c>
      <c r="M92" s="20" t="s">
        <v>4</v>
      </c>
      <c r="N92" s="19">
        <f>MIN(N79:N88)</f>
        <v>-68</v>
      </c>
      <c r="R92" s="20" t="s">
        <v>4</v>
      </c>
      <c r="S92" s="19">
        <f>MIN(S79:S88)</f>
        <v>-66</v>
      </c>
      <c r="U92" s="20" t="s">
        <v>4</v>
      </c>
      <c r="V92" s="19">
        <f>MIN(S79:S88,N79:N88,I79:I88,D79:D88)</f>
        <v>-68</v>
      </c>
    </row>
    <row r="94" spans="1:22" x14ac:dyDescent="0.25">
      <c r="A94" s="21" t="s">
        <v>68</v>
      </c>
      <c r="B94" s="22"/>
      <c r="F94" s="21"/>
      <c r="G94" s="22"/>
      <c r="K94" s="21"/>
      <c r="L94" s="22"/>
      <c r="O94" s="22"/>
      <c r="P94" s="21"/>
      <c r="Q94" s="22"/>
    </row>
    <row r="96" spans="1:22" x14ac:dyDescent="0.25">
      <c r="A96" s="18" t="s">
        <v>20</v>
      </c>
      <c r="B96" s="15">
        <v>4335</v>
      </c>
      <c r="C96" s="15">
        <v>4390</v>
      </c>
      <c r="D96" s="19">
        <f t="shared" ref="D96:D105" si="20">B96 - C96</f>
        <v>-55</v>
      </c>
      <c r="F96" s="18" t="s">
        <v>20</v>
      </c>
      <c r="G96" s="15">
        <v>3290</v>
      </c>
      <c r="H96" s="15">
        <v>3344</v>
      </c>
      <c r="I96" s="19">
        <f t="shared" ref="I96:I105" si="21">G96 - H96</f>
        <v>-54</v>
      </c>
      <c r="K96" s="18" t="s">
        <v>20</v>
      </c>
      <c r="L96" s="15">
        <v>3405</v>
      </c>
      <c r="M96" s="15">
        <v>3461</v>
      </c>
      <c r="N96" s="19">
        <f t="shared" ref="N96:N105" si="22">L96 - M96</f>
        <v>-56</v>
      </c>
      <c r="O96" s="15"/>
      <c r="P96" s="18" t="s">
        <v>20</v>
      </c>
      <c r="Q96" s="15">
        <v>3272</v>
      </c>
      <c r="R96" s="15">
        <v>3325</v>
      </c>
      <c r="S96" s="19">
        <f t="shared" ref="S96:S105" si="23">Q96 - R96</f>
        <v>-53</v>
      </c>
    </row>
    <row r="97" spans="1:40" x14ac:dyDescent="0.25">
      <c r="A97" s="18" t="s">
        <v>21</v>
      </c>
      <c r="B97" s="15">
        <v>4838</v>
      </c>
      <c r="C97" s="15">
        <v>4892</v>
      </c>
      <c r="D97" s="19">
        <f t="shared" si="20"/>
        <v>-54</v>
      </c>
      <c r="F97" s="18" t="s">
        <v>21</v>
      </c>
      <c r="G97" s="15">
        <v>3744</v>
      </c>
      <c r="H97" s="15">
        <v>3795</v>
      </c>
      <c r="I97" s="19">
        <f t="shared" si="21"/>
        <v>-51</v>
      </c>
      <c r="K97" s="18" t="s">
        <v>21</v>
      </c>
      <c r="L97" s="15">
        <v>3830</v>
      </c>
      <c r="M97" s="15">
        <v>3882</v>
      </c>
      <c r="N97" s="19">
        <f t="shared" si="22"/>
        <v>-52</v>
      </c>
      <c r="O97" s="15"/>
      <c r="P97" s="18" t="s">
        <v>21</v>
      </c>
      <c r="Q97" s="15">
        <v>3723</v>
      </c>
      <c r="R97" s="15">
        <v>3776</v>
      </c>
      <c r="S97" s="19">
        <f t="shared" si="23"/>
        <v>-53</v>
      </c>
    </row>
    <row r="98" spans="1:40" x14ac:dyDescent="0.25">
      <c r="A98" s="18" t="s">
        <v>22</v>
      </c>
      <c r="B98" s="15">
        <v>5306</v>
      </c>
      <c r="C98" s="15">
        <v>5363</v>
      </c>
      <c r="D98" s="19">
        <f t="shared" si="20"/>
        <v>-57</v>
      </c>
      <c r="F98" s="18" t="s">
        <v>22</v>
      </c>
      <c r="G98" s="15">
        <v>4433</v>
      </c>
      <c r="H98" s="15">
        <v>4486</v>
      </c>
      <c r="I98" s="19">
        <f t="shared" si="21"/>
        <v>-53</v>
      </c>
      <c r="K98" s="18" t="s">
        <v>22</v>
      </c>
      <c r="L98" s="15">
        <v>4272</v>
      </c>
      <c r="M98" s="15">
        <v>4323</v>
      </c>
      <c r="N98" s="19">
        <f t="shared" si="22"/>
        <v>-51</v>
      </c>
      <c r="O98" s="15"/>
      <c r="P98" s="18" t="s">
        <v>22</v>
      </c>
      <c r="Q98" s="15">
        <v>4211</v>
      </c>
      <c r="R98" s="15">
        <v>4268</v>
      </c>
      <c r="S98" s="19">
        <f t="shared" si="23"/>
        <v>-57</v>
      </c>
    </row>
    <row r="99" spans="1:40" x14ac:dyDescent="0.25">
      <c r="A99" s="18" t="s">
        <v>23</v>
      </c>
      <c r="B99" s="15">
        <v>5776</v>
      </c>
      <c r="C99" s="15">
        <v>5834</v>
      </c>
      <c r="D99" s="19">
        <f t="shared" si="20"/>
        <v>-58</v>
      </c>
      <c r="F99" s="18" t="s">
        <v>23</v>
      </c>
      <c r="G99" s="15">
        <v>4876</v>
      </c>
      <c r="H99" s="15">
        <v>4927</v>
      </c>
      <c r="I99" s="19">
        <f t="shared" si="21"/>
        <v>-51</v>
      </c>
      <c r="K99" s="18" t="s">
        <v>23</v>
      </c>
      <c r="L99" s="15">
        <v>4734</v>
      </c>
      <c r="M99" s="15">
        <v>4784</v>
      </c>
      <c r="N99" s="19">
        <f t="shared" si="22"/>
        <v>-50</v>
      </c>
      <c r="O99" s="15"/>
      <c r="P99" s="18" t="s">
        <v>23</v>
      </c>
      <c r="Q99" s="15">
        <v>4667</v>
      </c>
      <c r="R99" s="15">
        <v>4719</v>
      </c>
      <c r="S99" s="19">
        <f t="shared" si="23"/>
        <v>-52</v>
      </c>
    </row>
    <row r="100" spans="1:40" x14ac:dyDescent="0.25">
      <c r="A100" s="18" t="s">
        <v>24</v>
      </c>
      <c r="B100" s="15">
        <v>6242</v>
      </c>
      <c r="C100" s="15">
        <v>6295</v>
      </c>
      <c r="D100" s="19">
        <f t="shared" si="20"/>
        <v>-53</v>
      </c>
      <c r="F100" s="18" t="s">
        <v>24</v>
      </c>
      <c r="G100" s="15">
        <v>5367</v>
      </c>
      <c r="H100" s="15">
        <v>5417</v>
      </c>
      <c r="I100" s="19">
        <f t="shared" si="21"/>
        <v>-50</v>
      </c>
      <c r="K100" s="18" t="s">
        <v>24</v>
      </c>
      <c r="L100" s="15">
        <v>5180</v>
      </c>
      <c r="M100" s="15">
        <v>5235</v>
      </c>
      <c r="N100" s="19">
        <f t="shared" si="22"/>
        <v>-55</v>
      </c>
      <c r="O100" s="15"/>
      <c r="P100" s="18" t="s">
        <v>24</v>
      </c>
      <c r="Q100" s="15">
        <v>5129</v>
      </c>
      <c r="R100" s="15">
        <v>5180</v>
      </c>
      <c r="S100" s="19">
        <f t="shared" si="23"/>
        <v>-51</v>
      </c>
    </row>
    <row r="101" spans="1:40" x14ac:dyDescent="0.25">
      <c r="A101" s="18" t="s">
        <v>25</v>
      </c>
      <c r="B101" s="15">
        <v>6744</v>
      </c>
      <c r="C101" s="15">
        <v>6796</v>
      </c>
      <c r="D101" s="19">
        <f t="shared" si="20"/>
        <v>-52</v>
      </c>
      <c r="F101" s="18" t="s">
        <v>25</v>
      </c>
      <c r="G101" s="15">
        <v>5904</v>
      </c>
      <c r="H101" s="15">
        <v>5959</v>
      </c>
      <c r="I101" s="19">
        <f t="shared" si="21"/>
        <v>-55</v>
      </c>
      <c r="K101" s="18" t="s">
        <v>25</v>
      </c>
      <c r="L101" s="15">
        <v>5652</v>
      </c>
      <c r="M101" s="15">
        <v>5707</v>
      </c>
      <c r="N101" s="19">
        <f t="shared" si="22"/>
        <v>-55</v>
      </c>
      <c r="O101" s="15"/>
      <c r="P101" s="18" t="s">
        <v>25</v>
      </c>
      <c r="Q101" s="15">
        <v>5602</v>
      </c>
      <c r="R101" s="15">
        <v>5651</v>
      </c>
      <c r="S101" s="19">
        <f t="shared" si="23"/>
        <v>-49</v>
      </c>
    </row>
    <row r="102" spans="1:40" x14ac:dyDescent="0.25">
      <c r="A102" s="18" t="s">
        <v>26</v>
      </c>
      <c r="B102" s="15">
        <v>7201</v>
      </c>
      <c r="C102" s="15">
        <v>7258</v>
      </c>
      <c r="D102" s="19">
        <f t="shared" si="20"/>
        <v>-57</v>
      </c>
      <c r="F102" s="18" t="s">
        <v>26</v>
      </c>
      <c r="G102" s="15">
        <v>6406</v>
      </c>
      <c r="H102" s="15">
        <v>6460</v>
      </c>
      <c r="I102" s="19">
        <f t="shared" si="21"/>
        <v>-54</v>
      </c>
      <c r="K102" s="18" t="s">
        <v>26</v>
      </c>
      <c r="L102" s="15">
        <v>6113</v>
      </c>
      <c r="M102" s="15">
        <v>6168</v>
      </c>
      <c r="N102" s="19">
        <f t="shared" si="22"/>
        <v>-55</v>
      </c>
      <c r="O102" s="15"/>
      <c r="P102" s="18" t="s">
        <v>26</v>
      </c>
      <c r="Q102" s="15">
        <v>6059</v>
      </c>
      <c r="R102" s="15">
        <v>6111</v>
      </c>
      <c r="S102" s="19">
        <f t="shared" si="23"/>
        <v>-52</v>
      </c>
    </row>
    <row r="103" spans="1:40" x14ac:dyDescent="0.25">
      <c r="A103" s="18" t="s">
        <v>27</v>
      </c>
      <c r="B103" s="15">
        <v>7694</v>
      </c>
      <c r="C103" s="15">
        <v>7749</v>
      </c>
      <c r="D103" s="19">
        <f t="shared" si="20"/>
        <v>-55</v>
      </c>
      <c r="F103" s="18" t="s">
        <v>27</v>
      </c>
      <c r="G103" s="15">
        <v>6943</v>
      </c>
      <c r="H103" s="15">
        <v>7001</v>
      </c>
      <c r="I103" s="19">
        <f t="shared" si="21"/>
        <v>-58</v>
      </c>
      <c r="K103" s="18" t="s">
        <v>27</v>
      </c>
      <c r="L103" s="15">
        <v>6591</v>
      </c>
      <c r="M103" s="15">
        <v>6649</v>
      </c>
      <c r="N103" s="19">
        <f t="shared" si="22"/>
        <v>-58</v>
      </c>
      <c r="O103" s="15"/>
      <c r="P103" s="18" t="s">
        <v>27</v>
      </c>
      <c r="Q103" s="15">
        <v>6503</v>
      </c>
      <c r="R103" s="15">
        <v>6552</v>
      </c>
      <c r="S103" s="19">
        <f t="shared" si="23"/>
        <v>-49</v>
      </c>
    </row>
    <row r="104" spans="1:40" x14ac:dyDescent="0.25">
      <c r="A104" s="18" t="s">
        <v>28</v>
      </c>
      <c r="B104" s="15">
        <v>8152</v>
      </c>
      <c r="C104" s="15">
        <v>8209</v>
      </c>
      <c r="D104" s="19">
        <f t="shared" si="20"/>
        <v>-57</v>
      </c>
      <c r="F104" s="18" t="s">
        <v>28</v>
      </c>
      <c r="G104" s="15">
        <v>7436</v>
      </c>
      <c r="H104" s="15">
        <v>7493</v>
      </c>
      <c r="I104" s="19">
        <f t="shared" si="21"/>
        <v>-57</v>
      </c>
      <c r="K104" s="18" t="s">
        <v>28</v>
      </c>
      <c r="L104" s="15">
        <v>7048</v>
      </c>
      <c r="M104" s="15">
        <v>7100</v>
      </c>
      <c r="N104" s="19">
        <f t="shared" si="22"/>
        <v>-52</v>
      </c>
      <c r="O104" s="15"/>
      <c r="P104" s="18" t="s">
        <v>28</v>
      </c>
      <c r="Q104" s="15">
        <v>6935</v>
      </c>
      <c r="R104" s="15">
        <v>6983</v>
      </c>
      <c r="S104" s="19">
        <f t="shared" si="23"/>
        <v>-48</v>
      </c>
    </row>
    <row r="105" spans="1:40" x14ac:dyDescent="0.25">
      <c r="A105" s="18" t="s">
        <v>29</v>
      </c>
      <c r="B105" s="15">
        <v>8632</v>
      </c>
      <c r="C105" s="15">
        <v>8690</v>
      </c>
      <c r="D105" s="19">
        <f t="shared" si="20"/>
        <v>-58</v>
      </c>
      <c r="F105" s="18" t="s">
        <v>29</v>
      </c>
      <c r="G105" s="15">
        <v>7918</v>
      </c>
      <c r="H105" s="15">
        <v>7974</v>
      </c>
      <c r="I105" s="19">
        <f t="shared" si="21"/>
        <v>-56</v>
      </c>
      <c r="K105" s="18" t="s">
        <v>29</v>
      </c>
      <c r="L105" s="15">
        <v>7522</v>
      </c>
      <c r="M105" s="15">
        <v>7571</v>
      </c>
      <c r="N105" s="19">
        <f t="shared" si="22"/>
        <v>-49</v>
      </c>
      <c r="O105" s="15"/>
      <c r="P105" s="18" t="s">
        <v>29</v>
      </c>
      <c r="Q105" s="15">
        <v>7390</v>
      </c>
      <c r="R105" s="15">
        <v>7444</v>
      </c>
      <c r="S105" s="19">
        <f t="shared" si="23"/>
        <v>-54</v>
      </c>
    </row>
    <row r="106" spans="1:40" x14ac:dyDescent="0.25">
      <c r="A106" s="15"/>
      <c r="F106" s="15"/>
      <c r="K106" s="15"/>
      <c r="P106" s="15"/>
    </row>
    <row r="107" spans="1:40" x14ac:dyDescent="0.25">
      <c r="C107" s="20" t="s">
        <v>5</v>
      </c>
      <c r="D107" s="19">
        <f>AVERAGE(D96:D105)</f>
        <v>-55.6</v>
      </c>
      <c r="H107" s="20" t="s">
        <v>5</v>
      </c>
      <c r="I107" s="19">
        <f>AVERAGE(I96:I105)</f>
        <v>-53.9</v>
      </c>
      <c r="M107" s="20" t="s">
        <v>5</v>
      </c>
      <c r="N107" s="19">
        <f>AVERAGE(N96:N105)</f>
        <v>-53.3</v>
      </c>
      <c r="R107" s="20" t="s">
        <v>5</v>
      </c>
      <c r="S107" s="19">
        <f>AVERAGE(S96:S105)</f>
        <v>-51.8</v>
      </c>
      <c r="U107" s="20" t="s">
        <v>5</v>
      </c>
      <c r="V107" s="19">
        <f>AVERAGE(S96:S105,N96:N105,I96:I105,D96:D105)</f>
        <v>-53.65</v>
      </c>
    </row>
    <row r="108" spans="1:40" x14ac:dyDescent="0.25">
      <c r="A108" s="19"/>
      <c r="C108" s="20" t="s">
        <v>6</v>
      </c>
      <c r="D108" s="19">
        <f>MAX(D96:D105)</f>
        <v>-52</v>
      </c>
      <c r="F108" s="19"/>
      <c r="H108" s="20" t="s">
        <v>6</v>
      </c>
      <c r="I108" s="19">
        <f>MAX(I96:I105)</f>
        <v>-50</v>
      </c>
      <c r="K108" s="19"/>
      <c r="M108" s="20" t="s">
        <v>6</v>
      </c>
      <c r="N108" s="19">
        <f>MAX(N96:N105)</f>
        <v>-49</v>
      </c>
      <c r="P108" s="19"/>
      <c r="R108" s="20" t="s">
        <v>6</v>
      </c>
      <c r="S108" s="19">
        <f>MAX(S96:S105)</f>
        <v>-48</v>
      </c>
      <c r="U108" s="20" t="s">
        <v>6</v>
      </c>
      <c r="V108" s="19">
        <f>MAX(S96:S105,N96:N105,I96:I105,D96:D105)</f>
        <v>-48</v>
      </c>
    </row>
    <row r="109" spans="1:40" x14ac:dyDescent="0.25">
      <c r="C109" s="20" t="s">
        <v>4</v>
      </c>
      <c r="D109" s="19">
        <f>MIN(D96:D105)</f>
        <v>-58</v>
      </c>
      <c r="H109" s="20" t="s">
        <v>4</v>
      </c>
      <c r="I109" s="19">
        <f>MIN(I96:I105)</f>
        <v>-58</v>
      </c>
      <c r="M109" s="20" t="s">
        <v>4</v>
      </c>
      <c r="N109" s="19">
        <f>MIN(N96:N105)</f>
        <v>-58</v>
      </c>
      <c r="R109" s="20" t="s">
        <v>4</v>
      </c>
      <c r="S109" s="19">
        <f>MIN(S96:S105)</f>
        <v>-57</v>
      </c>
      <c r="U109" s="20" t="s">
        <v>4</v>
      </c>
      <c r="V109" s="19">
        <f>MIN(S96:S105,N96:N105,I96:I105,D96:D105)</f>
        <v>-58</v>
      </c>
    </row>
    <row r="110" spans="1:40" x14ac:dyDescent="0.25">
      <c r="P110" s="20"/>
      <c r="Q110" s="19"/>
      <c r="AC110" s="26"/>
    </row>
    <row r="111" spans="1:40" x14ac:dyDescent="0.25">
      <c r="A111" s="21" t="s">
        <v>69</v>
      </c>
      <c r="B111" s="22"/>
      <c r="F111" s="21"/>
      <c r="G111" s="22"/>
      <c r="K111" s="21"/>
      <c r="L111" s="22"/>
      <c r="O111" s="22"/>
      <c r="P111" s="21"/>
      <c r="Q111" s="22"/>
      <c r="X111" s="21"/>
      <c r="Y111" s="22"/>
      <c r="AC111" s="21"/>
      <c r="AD111" s="22"/>
      <c r="AH111" s="21"/>
      <c r="AI111" s="22"/>
      <c r="AL111" s="22"/>
      <c r="AM111" s="21"/>
      <c r="AN111" s="22"/>
    </row>
    <row r="113" spans="1:45" x14ac:dyDescent="0.25">
      <c r="A113" s="18" t="s">
        <v>20</v>
      </c>
      <c r="B113" s="15">
        <v>3258</v>
      </c>
      <c r="C113" s="15">
        <v>3290</v>
      </c>
      <c r="D113" s="19">
        <f t="shared" ref="D113:D122" si="24">B113 - C113</f>
        <v>-32</v>
      </c>
      <c r="F113" s="18" t="s">
        <v>20</v>
      </c>
      <c r="G113" s="15">
        <v>3126</v>
      </c>
      <c r="H113" s="15">
        <v>3151</v>
      </c>
      <c r="I113" s="19">
        <f t="shared" ref="I113:I122" si="25">G113 - H113</f>
        <v>-25</v>
      </c>
      <c r="K113" s="18" t="s">
        <v>20</v>
      </c>
      <c r="L113" s="15">
        <v>3178</v>
      </c>
      <c r="M113" s="15">
        <v>3201</v>
      </c>
      <c r="N113" s="19">
        <f t="shared" ref="N113:N122" si="26">L113 - M113</f>
        <v>-23</v>
      </c>
      <c r="O113" s="15"/>
      <c r="P113" s="18" t="s">
        <v>20</v>
      </c>
      <c r="Q113" s="15">
        <v>2836</v>
      </c>
      <c r="R113" s="15">
        <v>2860</v>
      </c>
      <c r="S113" s="19">
        <f t="shared" ref="S113:S122" si="27">Q113 - R113</f>
        <v>-24</v>
      </c>
      <c r="X113" s="18"/>
      <c r="Y113" s="15"/>
      <c r="Z113" s="15"/>
      <c r="AA113" s="19"/>
      <c r="AC113" s="18"/>
      <c r="AD113" s="15"/>
      <c r="AE113" s="15"/>
      <c r="AF113" s="19"/>
      <c r="AH113" s="18"/>
      <c r="AI113" s="15"/>
      <c r="AJ113" s="15"/>
      <c r="AK113" s="19"/>
      <c r="AL113" s="15"/>
      <c r="AM113" s="18"/>
      <c r="AN113" s="15"/>
      <c r="AO113" s="15"/>
      <c r="AP113" s="19"/>
    </row>
    <row r="114" spans="1:45" x14ac:dyDescent="0.25">
      <c r="A114" s="18" t="s">
        <v>21</v>
      </c>
      <c r="B114" s="15">
        <v>3748</v>
      </c>
      <c r="C114" s="15">
        <v>3774</v>
      </c>
      <c r="D114" s="19">
        <f t="shared" si="24"/>
        <v>-26</v>
      </c>
      <c r="F114" s="18" t="s">
        <v>21</v>
      </c>
      <c r="G114" s="15">
        <v>3488</v>
      </c>
      <c r="H114" s="15">
        <v>3513</v>
      </c>
      <c r="I114" s="19">
        <f t="shared" si="25"/>
        <v>-25</v>
      </c>
      <c r="K114" s="18" t="s">
        <v>21</v>
      </c>
      <c r="L114" s="15">
        <v>3648</v>
      </c>
      <c r="M114" s="15">
        <v>3676</v>
      </c>
      <c r="N114" s="19">
        <f t="shared" si="26"/>
        <v>-28</v>
      </c>
      <c r="O114" s="15"/>
      <c r="P114" s="18" t="s">
        <v>21</v>
      </c>
      <c r="Q114" s="15">
        <v>3214</v>
      </c>
      <c r="R114" s="15">
        <v>3244</v>
      </c>
      <c r="S114" s="19">
        <f t="shared" si="27"/>
        <v>-30</v>
      </c>
      <c r="X114" s="18"/>
      <c r="Y114" s="15"/>
      <c r="Z114" s="15"/>
      <c r="AA114" s="19"/>
      <c r="AC114" s="18"/>
      <c r="AD114" s="15"/>
      <c r="AE114" s="15"/>
      <c r="AF114" s="19"/>
      <c r="AH114" s="18"/>
      <c r="AI114" s="15"/>
      <c r="AJ114" s="15"/>
      <c r="AK114" s="19"/>
      <c r="AL114" s="15"/>
      <c r="AM114" s="18"/>
      <c r="AN114" s="15"/>
      <c r="AO114" s="15"/>
      <c r="AP114" s="19"/>
    </row>
    <row r="115" spans="1:45" x14ac:dyDescent="0.25">
      <c r="A115" s="18" t="s">
        <v>22</v>
      </c>
      <c r="B115" s="15">
        <v>4178</v>
      </c>
      <c r="C115" s="15">
        <v>4207</v>
      </c>
      <c r="D115" s="19">
        <f t="shared" si="24"/>
        <v>-29</v>
      </c>
      <c r="F115" s="18" t="s">
        <v>22</v>
      </c>
      <c r="G115" s="15">
        <v>3900</v>
      </c>
      <c r="H115" s="15">
        <v>3927</v>
      </c>
      <c r="I115" s="19">
        <f t="shared" si="25"/>
        <v>-27</v>
      </c>
      <c r="K115" s="18" t="s">
        <v>22</v>
      </c>
      <c r="L115" s="15">
        <v>4156</v>
      </c>
      <c r="M115" s="15">
        <v>4180</v>
      </c>
      <c r="N115" s="19">
        <f t="shared" si="26"/>
        <v>-24</v>
      </c>
      <c r="O115" s="15"/>
      <c r="P115" s="18" t="s">
        <v>22</v>
      </c>
      <c r="Q115" s="15">
        <v>3662</v>
      </c>
      <c r="R115" s="15">
        <v>3687</v>
      </c>
      <c r="S115" s="19">
        <f t="shared" si="27"/>
        <v>-25</v>
      </c>
      <c r="X115" s="18"/>
      <c r="Y115" s="15"/>
      <c r="Z115" s="15"/>
      <c r="AA115" s="19"/>
      <c r="AC115" s="18"/>
      <c r="AD115" s="15"/>
      <c r="AE115" s="15"/>
      <c r="AF115" s="19"/>
      <c r="AH115" s="18"/>
      <c r="AI115" s="15"/>
      <c r="AJ115" s="15"/>
      <c r="AK115" s="19"/>
      <c r="AL115" s="15"/>
      <c r="AM115" s="18"/>
      <c r="AN115" s="15"/>
      <c r="AO115" s="15"/>
      <c r="AP115" s="19"/>
    </row>
    <row r="116" spans="1:45" x14ac:dyDescent="0.25">
      <c r="A116" s="18" t="s">
        <v>23</v>
      </c>
      <c r="B116" s="15">
        <v>4601</v>
      </c>
      <c r="C116" s="15">
        <v>4631</v>
      </c>
      <c r="D116" s="19">
        <f t="shared" si="24"/>
        <v>-30</v>
      </c>
      <c r="F116" s="18" t="s">
        <v>23</v>
      </c>
      <c r="G116" s="15">
        <v>4303</v>
      </c>
      <c r="H116" s="15">
        <v>4329</v>
      </c>
      <c r="I116" s="19">
        <f t="shared" si="25"/>
        <v>-26</v>
      </c>
      <c r="K116" s="18" t="s">
        <v>23</v>
      </c>
      <c r="L116" s="15">
        <v>4660</v>
      </c>
      <c r="M116" s="15">
        <v>4684</v>
      </c>
      <c r="N116" s="19">
        <f t="shared" si="26"/>
        <v>-24</v>
      </c>
      <c r="O116" s="15"/>
      <c r="P116" s="18" t="s">
        <v>23</v>
      </c>
      <c r="Q116" s="15">
        <v>4102</v>
      </c>
      <c r="R116" s="15">
        <v>4132</v>
      </c>
      <c r="S116" s="19">
        <f t="shared" si="27"/>
        <v>-30</v>
      </c>
      <c r="X116" s="18"/>
      <c r="Y116" s="15"/>
      <c r="Z116" s="15"/>
      <c r="AA116" s="19"/>
      <c r="AC116" s="18"/>
      <c r="AD116" s="15"/>
      <c r="AE116" s="15"/>
      <c r="AF116" s="19"/>
      <c r="AH116" s="18"/>
      <c r="AI116" s="15"/>
      <c r="AJ116" s="15"/>
      <c r="AK116" s="19"/>
      <c r="AL116" s="15"/>
      <c r="AM116" s="18"/>
      <c r="AN116" s="15"/>
      <c r="AO116" s="15"/>
      <c r="AP116" s="19"/>
    </row>
    <row r="117" spans="1:45" x14ac:dyDescent="0.25">
      <c r="A117" s="18" t="s">
        <v>24</v>
      </c>
      <c r="B117" s="15">
        <v>5041</v>
      </c>
      <c r="C117" s="15">
        <v>5065</v>
      </c>
      <c r="D117" s="19">
        <f t="shared" si="24"/>
        <v>-24</v>
      </c>
      <c r="F117" s="18" t="s">
        <v>24</v>
      </c>
      <c r="G117" s="15">
        <v>4718</v>
      </c>
      <c r="H117" s="15">
        <v>4743</v>
      </c>
      <c r="I117" s="19">
        <f t="shared" si="25"/>
        <v>-25</v>
      </c>
      <c r="K117" s="18" t="s">
        <v>24</v>
      </c>
      <c r="L117" s="15">
        <v>5160</v>
      </c>
      <c r="M117" s="15">
        <v>5187</v>
      </c>
      <c r="N117" s="19">
        <f t="shared" si="26"/>
        <v>-27</v>
      </c>
      <c r="O117" s="15"/>
      <c r="P117" s="18" t="s">
        <v>24</v>
      </c>
      <c r="Q117" s="15">
        <v>4570</v>
      </c>
      <c r="R117" s="15">
        <v>4596</v>
      </c>
      <c r="S117" s="19">
        <f t="shared" si="27"/>
        <v>-26</v>
      </c>
      <c r="X117" s="18"/>
      <c r="Y117" s="15"/>
      <c r="Z117" s="15"/>
      <c r="AA117" s="19"/>
      <c r="AC117" s="18"/>
      <c r="AD117" s="15"/>
      <c r="AE117" s="15"/>
      <c r="AF117" s="19"/>
      <c r="AH117" s="18"/>
      <c r="AI117" s="15"/>
      <c r="AJ117" s="15"/>
      <c r="AK117" s="19"/>
      <c r="AL117" s="15"/>
      <c r="AM117" s="18"/>
      <c r="AN117" s="15"/>
      <c r="AO117" s="15"/>
      <c r="AP117" s="19"/>
    </row>
    <row r="118" spans="1:45" x14ac:dyDescent="0.25">
      <c r="A118" s="18" t="s">
        <v>25</v>
      </c>
      <c r="B118" s="15">
        <v>5493</v>
      </c>
      <c r="C118" s="15">
        <v>5519</v>
      </c>
      <c r="D118" s="19">
        <f t="shared" si="24"/>
        <v>-26</v>
      </c>
      <c r="F118" s="18" t="s">
        <v>25</v>
      </c>
      <c r="G118" s="15">
        <v>5160</v>
      </c>
      <c r="H118" s="15">
        <v>5188</v>
      </c>
      <c r="I118" s="19">
        <f t="shared" si="25"/>
        <v>-28</v>
      </c>
      <c r="K118" s="18" t="s">
        <v>25</v>
      </c>
      <c r="L118" s="15">
        <v>5661</v>
      </c>
      <c r="M118" s="15">
        <v>5693</v>
      </c>
      <c r="N118" s="19">
        <f t="shared" si="26"/>
        <v>-32</v>
      </c>
      <c r="O118" s="15"/>
      <c r="P118" s="18" t="s">
        <v>25</v>
      </c>
      <c r="Q118" s="15">
        <v>5048</v>
      </c>
      <c r="R118" s="15">
        <v>5080</v>
      </c>
      <c r="S118" s="19">
        <f t="shared" si="27"/>
        <v>-32</v>
      </c>
      <c r="X118" s="18"/>
      <c r="Y118" s="15"/>
      <c r="Z118" s="15"/>
      <c r="AA118" s="19"/>
      <c r="AC118" s="18"/>
      <c r="AD118" s="15"/>
      <c r="AE118" s="15"/>
      <c r="AF118" s="19"/>
      <c r="AH118" s="18"/>
      <c r="AI118" s="15"/>
      <c r="AJ118" s="15"/>
      <c r="AK118" s="19"/>
      <c r="AL118" s="15"/>
      <c r="AM118" s="18"/>
      <c r="AN118" s="15"/>
      <c r="AO118" s="15"/>
      <c r="AP118" s="19"/>
    </row>
    <row r="119" spans="1:45" x14ac:dyDescent="0.25">
      <c r="A119" s="18" t="s">
        <v>26</v>
      </c>
      <c r="B119" s="15">
        <v>5949</v>
      </c>
      <c r="C119" s="15">
        <v>5974</v>
      </c>
      <c r="D119" s="19">
        <f t="shared" si="24"/>
        <v>-25</v>
      </c>
      <c r="F119" s="18" t="s">
        <v>26</v>
      </c>
      <c r="G119" s="15">
        <v>5610</v>
      </c>
      <c r="H119" s="15">
        <v>5642</v>
      </c>
      <c r="I119" s="19">
        <f t="shared" si="25"/>
        <v>-32</v>
      </c>
      <c r="K119" s="18" t="s">
        <v>26</v>
      </c>
      <c r="L119" s="15">
        <v>6162</v>
      </c>
      <c r="M119" s="15">
        <v>6187</v>
      </c>
      <c r="N119" s="19">
        <f t="shared" si="26"/>
        <v>-25</v>
      </c>
      <c r="O119" s="15"/>
      <c r="P119" s="18" t="s">
        <v>26</v>
      </c>
      <c r="Q119" s="15">
        <v>5518</v>
      </c>
      <c r="R119" s="15">
        <v>5544</v>
      </c>
      <c r="S119" s="19">
        <f t="shared" si="27"/>
        <v>-26</v>
      </c>
      <c r="X119" s="18"/>
      <c r="Y119" s="15"/>
      <c r="Z119" s="15"/>
      <c r="AA119" s="19"/>
      <c r="AC119" s="18"/>
      <c r="AD119" s="15"/>
      <c r="AE119" s="15"/>
      <c r="AF119" s="19"/>
      <c r="AH119" s="18"/>
      <c r="AI119" s="15"/>
      <c r="AJ119" s="15"/>
      <c r="AK119" s="19"/>
      <c r="AL119" s="15"/>
      <c r="AM119" s="18"/>
      <c r="AN119" s="15"/>
      <c r="AO119" s="15"/>
      <c r="AP119" s="19"/>
    </row>
    <row r="120" spans="1:45" x14ac:dyDescent="0.25">
      <c r="A120" s="18" t="s">
        <v>27</v>
      </c>
      <c r="B120" s="15">
        <v>6394</v>
      </c>
      <c r="C120" s="15">
        <v>6418</v>
      </c>
      <c r="D120" s="19">
        <f t="shared" si="24"/>
        <v>-24</v>
      </c>
      <c r="F120" s="18" t="s">
        <v>27</v>
      </c>
      <c r="G120" s="15">
        <v>6041</v>
      </c>
      <c r="H120" s="15">
        <v>6065</v>
      </c>
      <c r="I120" s="19">
        <f t="shared" si="25"/>
        <v>-24</v>
      </c>
      <c r="K120" s="18" t="s">
        <v>27</v>
      </c>
      <c r="L120" s="15">
        <v>6666</v>
      </c>
      <c r="M120" s="15">
        <v>6692</v>
      </c>
      <c r="N120" s="19">
        <f t="shared" si="26"/>
        <v>-26</v>
      </c>
      <c r="O120" s="15"/>
      <c r="P120" s="18" t="s">
        <v>27</v>
      </c>
      <c r="Q120" s="15">
        <v>5993</v>
      </c>
      <c r="R120" s="15">
        <v>6020</v>
      </c>
      <c r="S120" s="19">
        <f t="shared" si="27"/>
        <v>-27</v>
      </c>
      <c r="X120" s="18"/>
      <c r="Y120" s="15"/>
      <c r="Z120" s="15"/>
      <c r="AA120" s="19"/>
      <c r="AC120" s="18"/>
      <c r="AD120" s="15"/>
      <c r="AE120" s="15"/>
      <c r="AF120" s="19"/>
      <c r="AH120" s="18"/>
      <c r="AI120" s="15"/>
      <c r="AJ120" s="15"/>
      <c r="AK120" s="19"/>
      <c r="AL120" s="15"/>
      <c r="AM120" s="18"/>
      <c r="AN120" s="15"/>
      <c r="AO120" s="15"/>
      <c r="AP120" s="19"/>
    </row>
    <row r="121" spans="1:45" x14ac:dyDescent="0.25">
      <c r="A121" s="18" t="s">
        <v>28</v>
      </c>
      <c r="B121" s="15">
        <v>6826</v>
      </c>
      <c r="C121" s="15">
        <v>6850</v>
      </c>
      <c r="D121" s="19">
        <f t="shared" si="24"/>
        <v>-24</v>
      </c>
      <c r="F121" s="18" t="s">
        <v>28</v>
      </c>
      <c r="G121" s="15">
        <v>6488</v>
      </c>
      <c r="H121" s="15">
        <v>6510</v>
      </c>
      <c r="I121" s="19">
        <f t="shared" si="25"/>
        <v>-22</v>
      </c>
      <c r="K121" s="18" t="s">
        <v>28</v>
      </c>
      <c r="L121" s="15">
        <v>7159</v>
      </c>
      <c r="M121" s="15">
        <v>7185</v>
      </c>
      <c r="N121" s="19">
        <f t="shared" si="26"/>
        <v>-26</v>
      </c>
      <c r="O121" s="15"/>
      <c r="P121" s="18" t="s">
        <v>28</v>
      </c>
      <c r="Q121" s="15">
        <v>6465</v>
      </c>
      <c r="R121" s="15">
        <v>6495</v>
      </c>
      <c r="S121" s="19">
        <f t="shared" si="27"/>
        <v>-30</v>
      </c>
      <c r="X121" s="18"/>
      <c r="Y121" s="15"/>
      <c r="Z121" s="15"/>
      <c r="AA121" s="19"/>
      <c r="AC121" s="18"/>
      <c r="AD121" s="15"/>
      <c r="AE121" s="15"/>
      <c r="AF121" s="19"/>
      <c r="AH121" s="18"/>
      <c r="AI121" s="15"/>
      <c r="AJ121" s="15"/>
      <c r="AK121" s="19"/>
      <c r="AL121" s="15"/>
      <c r="AM121" s="18"/>
      <c r="AN121" s="15"/>
      <c r="AO121" s="15"/>
      <c r="AP121" s="19"/>
    </row>
    <row r="122" spans="1:45" x14ac:dyDescent="0.25">
      <c r="A122" s="18" t="s">
        <v>29</v>
      </c>
      <c r="B122" s="15">
        <v>7339</v>
      </c>
      <c r="C122" s="15">
        <v>7365</v>
      </c>
      <c r="D122" s="19">
        <f t="shared" si="24"/>
        <v>-26</v>
      </c>
      <c r="F122" s="18" t="s">
        <v>29</v>
      </c>
      <c r="G122" s="15">
        <v>6922</v>
      </c>
      <c r="H122" s="15">
        <v>6953</v>
      </c>
      <c r="I122" s="19">
        <f t="shared" si="25"/>
        <v>-31</v>
      </c>
      <c r="K122" s="18" t="s">
        <v>29</v>
      </c>
      <c r="L122" s="15">
        <v>7867</v>
      </c>
      <c r="M122" s="15">
        <v>7891</v>
      </c>
      <c r="N122" s="19">
        <f t="shared" si="26"/>
        <v>-24</v>
      </c>
      <c r="O122" s="15"/>
      <c r="P122" s="18" t="s">
        <v>29</v>
      </c>
      <c r="Q122" s="15">
        <v>6951</v>
      </c>
      <c r="R122" s="15">
        <v>6980</v>
      </c>
      <c r="S122" s="19">
        <f t="shared" si="27"/>
        <v>-29</v>
      </c>
      <c r="U122" s="20"/>
      <c r="V122" s="19"/>
      <c r="X122" s="18"/>
      <c r="Y122" s="15"/>
      <c r="Z122" s="15"/>
      <c r="AA122" s="19"/>
      <c r="AC122" s="18"/>
      <c r="AD122" s="15"/>
      <c r="AE122" s="15"/>
      <c r="AF122" s="19"/>
      <c r="AH122" s="18"/>
      <c r="AI122" s="15"/>
      <c r="AJ122" s="15"/>
      <c r="AK122" s="19"/>
      <c r="AL122" s="15"/>
      <c r="AM122" s="18"/>
      <c r="AN122" s="15"/>
      <c r="AO122" s="15"/>
      <c r="AP122" s="19"/>
      <c r="AR122" s="20"/>
      <c r="AS122" s="19"/>
    </row>
    <row r="123" spans="1:45" x14ac:dyDescent="0.25">
      <c r="A123" s="15"/>
      <c r="F123" s="15"/>
      <c r="K123" s="15"/>
      <c r="P123" s="15"/>
      <c r="U123" s="20"/>
      <c r="V123" s="19"/>
      <c r="X123" s="15"/>
      <c r="AC123" s="15"/>
      <c r="AH123" s="15"/>
      <c r="AM123" s="15"/>
      <c r="AR123" s="20"/>
      <c r="AS123" s="19"/>
    </row>
    <row r="124" spans="1:45" x14ac:dyDescent="0.25">
      <c r="C124" s="20" t="s">
        <v>5</v>
      </c>
      <c r="D124" s="19">
        <f>AVERAGE(D113:D122)</f>
        <v>-26.6</v>
      </c>
      <c r="H124" s="20" t="s">
        <v>5</v>
      </c>
      <c r="I124" s="19">
        <f>AVERAGE(I113:I122)</f>
        <v>-26.5</v>
      </c>
      <c r="M124" s="20" t="s">
        <v>5</v>
      </c>
      <c r="N124" s="19">
        <f>AVERAGE(N113:N122)</f>
        <v>-25.9</v>
      </c>
      <c r="R124" s="20" t="s">
        <v>5</v>
      </c>
      <c r="S124" s="19">
        <f>AVERAGE(S113:S122)</f>
        <v>-27.9</v>
      </c>
      <c r="U124" s="20" t="s">
        <v>5</v>
      </c>
      <c r="V124" s="19">
        <f>AVERAGE(S113:S122,N113:N122,I113:I122,D113:D122)</f>
        <v>-26.725000000000001</v>
      </c>
      <c r="Z124" s="20"/>
      <c r="AA124" s="19"/>
      <c r="AE124" s="20"/>
      <c r="AF124" s="19"/>
      <c r="AJ124" s="20"/>
      <c r="AK124" s="19"/>
      <c r="AO124" s="20"/>
      <c r="AP124" s="19"/>
      <c r="AR124" s="20"/>
      <c r="AS124" s="19"/>
    </row>
    <row r="125" spans="1:45" x14ac:dyDescent="0.25">
      <c r="A125" s="19"/>
      <c r="C125" s="20" t="s">
        <v>6</v>
      </c>
      <c r="D125" s="19">
        <f>MAX(D113:D122)</f>
        <v>-24</v>
      </c>
      <c r="F125" s="19"/>
      <c r="H125" s="20" t="s">
        <v>6</v>
      </c>
      <c r="I125" s="19">
        <f>MAX(I113:I122)</f>
        <v>-22</v>
      </c>
      <c r="K125" s="19"/>
      <c r="M125" s="20" t="s">
        <v>6</v>
      </c>
      <c r="N125" s="19">
        <f>MAX(N113:N122)</f>
        <v>-23</v>
      </c>
      <c r="P125" s="19"/>
      <c r="R125" s="20" t="s">
        <v>6</v>
      </c>
      <c r="S125" s="19">
        <f>MAX(S113:S122)</f>
        <v>-24</v>
      </c>
      <c r="U125" s="20" t="s">
        <v>6</v>
      </c>
      <c r="V125" s="19">
        <f>MAX(S113:S122,N113:N122,I113:I122,D113:D122)</f>
        <v>-22</v>
      </c>
      <c r="X125" s="19"/>
      <c r="Z125" s="20"/>
      <c r="AA125" s="19"/>
      <c r="AC125" s="19"/>
      <c r="AE125" s="20"/>
      <c r="AF125" s="19"/>
      <c r="AH125" s="19"/>
      <c r="AJ125" s="20"/>
      <c r="AK125" s="19"/>
      <c r="AM125" s="19"/>
      <c r="AO125" s="20"/>
      <c r="AP125" s="19"/>
      <c r="AR125" s="20"/>
      <c r="AS125" s="19"/>
    </row>
    <row r="126" spans="1:45" x14ac:dyDescent="0.25">
      <c r="C126" s="20" t="s">
        <v>4</v>
      </c>
      <c r="D126" s="19">
        <f>MIN(D113:D122)</f>
        <v>-32</v>
      </c>
      <c r="H126" s="20" t="s">
        <v>4</v>
      </c>
      <c r="I126" s="19">
        <f>MIN(I113:I122)</f>
        <v>-32</v>
      </c>
      <c r="M126" s="20" t="s">
        <v>4</v>
      </c>
      <c r="N126" s="19">
        <f>MIN(N113:N122)</f>
        <v>-32</v>
      </c>
      <c r="R126" s="20" t="s">
        <v>4</v>
      </c>
      <c r="S126" s="19">
        <f>MIN(S113:S122)</f>
        <v>-32</v>
      </c>
      <c r="U126" s="20" t="s">
        <v>4</v>
      </c>
      <c r="V126" s="19">
        <f>MIN(S113:S122,N113:N122,I113:I122,D113:D122)</f>
        <v>-32</v>
      </c>
      <c r="Z126" s="20"/>
      <c r="AA126" s="19"/>
      <c r="AE126" s="20"/>
      <c r="AF126" s="19"/>
      <c r="AJ126" s="20"/>
      <c r="AK126" s="19"/>
      <c r="AO126" s="20"/>
      <c r="AP126" s="19"/>
      <c r="AR126" s="20"/>
      <c r="AS126" s="19"/>
    </row>
    <row r="127" spans="1:45" x14ac:dyDescent="0.25">
      <c r="P127" s="20"/>
      <c r="Q127" s="19"/>
      <c r="AC127" s="26"/>
    </row>
    <row r="128" spans="1:45" x14ac:dyDescent="0.25">
      <c r="A128" s="21" t="s">
        <v>70</v>
      </c>
      <c r="B128" s="22"/>
      <c r="F128" s="21"/>
      <c r="G128" s="22"/>
      <c r="K128" s="21"/>
      <c r="L128" s="22"/>
      <c r="O128" s="22"/>
      <c r="P128" s="21"/>
      <c r="Q128" s="22"/>
    </row>
    <row r="130" spans="1:22" x14ac:dyDescent="0.25">
      <c r="A130" s="18" t="s">
        <v>20</v>
      </c>
      <c r="B130" s="15">
        <v>3544</v>
      </c>
      <c r="C130" s="15">
        <v>3570</v>
      </c>
      <c r="D130" s="19">
        <f t="shared" ref="D130:D139" si="28">B130 - C130</f>
        <v>-26</v>
      </c>
      <c r="F130" s="18" t="s">
        <v>20</v>
      </c>
      <c r="G130" s="15">
        <v>3120</v>
      </c>
      <c r="H130" s="15">
        <v>3144</v>
      </c>
      <c r="I130" s="19">
        <f t="shared" ref="I130:I139" si="29">G130 - H130</f>
        <v>-24</v>
      </c>
      <c r="K130" s="18" t="s">
        <v>20</v>
      </c>
      <c r="L130" s="15">
        <v>3085</v>
      </c>
      <c r="M130" s="15">
        <v>3110</v>
      </c>
      <c r="N130" s="19">
        <f t="shared" ref="N130:N139" si="30">L130 - M130</f>
        <v>-25</v>
      </c>
      <c r="O130" s="15"/>
      <c r="P130" s="18" t="s">
        <v>20</v>
      </c>
      <c r="Q130" s="15">
        <v>2844</v>
      </c>
      <c r="R130" s="15">
        <v>2874</v>
      </c>
      <c r="S130" s="19">
        <f t="shared" ref="S130:S139" si="31">Q130 - R130</f>
        <v>-30</v>
      </c>
    </row>
    <row r="131" spans="1:22" x14ac:dyDescent="0.25">
      <c r="A131" s="18" t="s">
        <v>21</v>
      </c>
      <c r="B131" s="15">
        <v>3954</v>
      </c>
      <c r="C131" s="15">
        <v>3980</v>
      </c>
      <c r="D131" s="19">
        <f t="shared" si="28"/>
        <v>-26</v>
      </c>
      <c r="F131" s="18" t="s">
        <v>21</v>
      </c>
      <c r="G131" s="15">
        <v>3514</v>
      </c>
      <c r="H131" s="15">
        <v>3543</v>
      </c>
      <c r="I131" s="19">
        <f t="shared" si="29"/>
        <v>-29</v>
      </c>
      <c r="K131" s="18" t="s">
        <v>21</v>
      </c>
      <c r="L131" s="15">
        <v>3464</v>
      </c>
      <c r="M131" s="15">
        <v>3487</v>
      </c>
      <c r="N131" s="19">
        <f t="shared" si="30"/>
        <v>-23</v>
      </c>
      <c r="O131" s="15"/>
      <c r="P131" s="18" t="s">
        <v>21</v>
      </c>
      <c r="Q131" s="15">
        <v>3300</v>
      </c>
      <c r="R131" s="15">
        <v>3328</v>
      </c>
      <c r="S131" s="19">
        <f t="shared" si="31"/>
        <v>-28</v>
      </c>
    </row>
    <row r="132" spans="1:22" x14ac:dyDescent="0.25">
      <c r="A132" s="18" t="s">
        <v>22</v>
      </c>
      <c r="B132" s="15">
        <v>4410</v>
      </c>
      <c r="C132" s="15">
        <v>4435</v>
      </c>
      <c r="D132" s="19">
        <f t="shared" si="28"/>
        <v>-25</v>
      </c>
      <c r="F132" s="18" t="s">
        <v>22</v>
      </c>
      <c r="G132" s="15">
        <v>3935</v>
      </c>
      <c r="H132" s="15">
        <v>3965</v>
      </c>
      <c r="I132" s="19">
        <f t="shared" si="29"/>
        <v>-30</v>
      </c>
      <c r="K132" s="18" t="s">
        <v>22</v>
      </c>
      <c r="L132" s="15">
        <v>3897</v>
      </c>
      <c r="M132" s="15">
        <v>3920</v>
      </c>
      <c r="N132" s="19">
        <f t="shared" si="30"/>
        <v>-23</v>
      </c>
      <c r="O132" s="15"/>
      <c r="P132" s="18" t="s">
        <v>22</v>
      </c>
      <c r="Q132" s="15">
        <v>3749</v>
      </c>
      <c r="R132" s="15">
        <v>3773</v>
      </c>
      <c r="S132" s="19">
        <f t="shared" si="31"/>
        <v>-24</v>
      </c>
    </row>
    <row r="133" spans="1:22" x14ac:dyDescent="0.25">
      <c r="A133" s="18" t="s">
        <v>23</v>
      </c>
      <c r="B133" s="15">
        <v>4860</v>
      </c>
      <c r="C133" s="15">
        <v>4891</v>
      </c>
      <c r="D133" s="19">
        <f t="shared" si="28"/>
        <v>-31</v>
      </c>
      <c r="F133" s="18" t="s">
        <v>23</v>
      </c>
      <c r="G133" s="15">
        <v>4364</v>
      </c>
      <c r="H133" s="15">
        <v>4387</v>
      </c>
      <c r="I133" s="19">
        <f t="shared" si="29"/>
        <v>-23</v>
      </c>
      <c r="K133" s="18" t="s">
        <v>23</v>
      </c>
      <c r="L133" s="15">
        <v>4335</v>
      </c>
      <c r="M133" s="15">
        <v>4364</v>
      </c>
      <c r="N133" s="19">
        <f t="shared" si="30"/>
        <v>-29</v>
      </c>
      <c r="O133" s="15"/>
      <c r="P133" s="18" t="s">
        <v>23</v>
      </c>
      <c r="Q133" s="15">
        <v>4198</v>
      </c>
      <c r="R133" s="15">
        <v>4228</v>
      </c>
      <c r="S133" s="19">
        <f t="shared" si="31"/>
        <v>-30</v>
      </c>
    </row>
    <row r="134" spans="1:22" x14ac:dyDescent="0.25">
      <c r="A134" s="18" t="s">
        <v>24</v>
      </c>
      <c r="B134" s="15">
        <v>5312</v>
      </c>
      <c r="C134" s="15">
        <v>5345</v>
      </c>
      <c r="D134" s="19">
        <f t="shared" si="28"/>
        <v>-33</v>
      </c>
      <c r="F134" s="18" t="s">
        <v>24</v>
      </c>
      <c r="G134" s="15">
        <v>4818</v>
      </c>
      <c r="H134" s="15">
        <v>4842</v>
      </c>
      <c r="I134" s="19">
        <f t="shared" si="29"/>
        <v>-24</v>
      </c>
      <c r="K134" s="18" t="s">
        <v>24</v>
      </c>
      <c r="L134" s="15">
        <v>4774</v>
      </c>
      <c r="M134" s="15">
        <v>4807</v>
      </c>
      <c r="N134" s="19">
        <f t="shared" si="30"/>
        <v>-33</v>
      </c>
      <c r="O134" s="15"/>
      <c r="P134" s="18" t="s">
        <v>24</v>
      </c>
      <c r="Q134" s="15">
        <v>4657</v>
      </c>
      <c r="R134" s="15">
        <v>4681</v>
      </c>
      <c r="S134" s="19">
        <f t="shared" si="31"/>
        <v>-24</v>
      </c>
    </row>
    <row r="135" spans="1:22" x14ac:dyDescent="0.25">
      <c r="A135" s="18" t="s">
        <v>25</v>
      </c>
      <c r="B135" s="15">
        <v>5756</v>
      </c>
      <c r="C135" s="15">
        <v>5789</v>
      </c>
      <c r="D135" s="19">
        <f t="shared" si="28"/>
        <v>-33</v>
      </c>
      <c r="F135" s="18" t="s">
        <v>25</v>
      </c>
      <c r="G135" s="15">
        <v>5261</v>
      </c>
      <c r="H135" s="15">
        <v>5287</v>
      </c>
      <c r="I135" s="19">
        <f t="shared" si="29"/>
        <v>-26</v>
      </c>
      <c r="K135" s="18" t="s">
        <v>25</v>
      </c>
      <c r="L135" s="15">
        <v>5223</v>
      </c>
      <c r="M135" s="15">
        <v>5251</v>
      </c>
      <c r="N135" s="19">
        <f t="shared" si="30"/>
        <v>-28</v>
      </c>
      <c r="O135" s="15"/>
      <c r="P135" s="18" t="s">
        <v>25</v>
      </c>
      <c r="Q135" s="15">
        <v>5113</v>
      </c>
      <c r="R135" s="15">
        <v>5137</v>
      </c>
      <c r="S135" s="19">
        <f t="shared" si="31"/>
        <v>-24</v>
      </c>
    </row>
    <row r="136" spans="1:22" x14ac:dyDescent="0.25">
      <c r="A136" s="18" t="s">
        <v>26</v>
      </c>
      <c r="B136" s="15">
        <v>6199</v>
      </c>
      <c r="C136" s="15">
        <v>6233</v>
      </c>
      <c r="D136" s="19">
        <f t="shared" si="28"/>
        <v>-34</v>
      </c>
      <c r="F136" s="18" t="s">
        <v>26</v>
      </c>
      <c r="G136" s="15">
        <v>5699</v>
      </c>
      <c r="H136" s="15">
        <v>5730</v>
      </c>
      <c r="I136" s="19">
        <f t="shared" si="29"/>
        <v>-31</v>
      </c>
      <c r="K136" s="18" t="s">
        <v>26</v>
      </c>
      <c r="L136" s="15">
        <v>5690</v>
      </c>
      <c r="M136" s="15">
        <v>5717</v>
      </c>
      <c r="N136" s="19">
        <f t="shared" si="30"/>
        <v>-27</v>
      </c>
      <c r="O136" s="15"/>
      <c r="P136" s="18" t="s">
        <v>26</v>
      </c>
      <c r="Q136" s="15">
        <v>5612</v>
      </c>
      <c r="R136" s="15">
        <v>5636</v>
      </c>
      <c r="S136" s="19">
        <f t="shared" si="31"/>
        <v>-24</v>
      </c>
    </row>
    <row r="137" spans="1:22" x14ac:dyDescent="0.25">
      <c r="A137" s="18" t="s">
        <v>27</v>
      </c>
      <c r="B137" s="15">
        <v>6634</v>
      </c>
      <c r="C137" s="15">
        <v>6666</v>
      </c>
      <c r="D137" s="19">
        <f t="shared" si="28"/>
        <v>-32</v>
      </c>
      <c r="F137" s="18" t="s">
        <v>27</v>
      </c>
      <c r="G137" s="15">
        <v>6142</v>
      </c>
      <c r="H137" s="15">
        <v>6173</v>
      </c>
      <c r="I137" s="19">
        <f t="shared" si="29"/>
        <v>-31</v>
      </c>
      <c r="K137" s="18" t="s">
        <v>27</v>
      </c>
      <c r="L137" s="15">
        <v>6127</v>
      </c>
      <c r="M137" s="15">
        <v>6161</v>
      </c>
      <c r="N137" s="19">
        <f t="shared" si="30"/>
        <v>-34</v>
      </c>
      <c r="O137" s="15"/>
      <c r="P137" s="18" t="s">
        <v>27</v>
      </c>
      <c r="Q137" s="15">
        <v>6052</v>
      </c>
      <c r="R137" s="15">
        <v>6080</v>
      </c>
      <c r="S137" s="19">
        <f t="shared" si="31"/>
        <v>-28</v>
      </c>
    </row>
    <row r="138" spans="1:22" x14ac:dyDescent="0.25">
      <c r="A138" s="18" t="s">
        <v>28</v>
      </c>
      <c r="B138" s="15">
        <v>7049</v>
      </c>
      <c r="C138" s="15">
        <v>7075</v>
      </c>
      <c r="D138" s="19">
        <f t="shared" si="28"/>
        <v>-26</v>
      </c>
      <c r="F138" s="18" t="s">
        <v>28</v>
      </c>
      <c r="G138" s="15">
        <v>6581</v>
      </c>
      <c r="H138" s="15">
        <v>6607</v>
      </c>
      <c r="I138" s="19">
        <f t="shared" si="29"/>
        <v>-26</v>
      </c>
      <c r="K138" s="18" t="s">
        <v>28</v>
      </c>
      <c r="L138" s="15">
        <v>6608</v>
      </c>
      <c r="M138" s="15">
        <v>6638</v>
      </c>
      <c r="N138" s="19">
        <f t="shared" si="30"/>
        <v>-30</v>
      </c>
      <c r="O138" s="15"/>
      <c r="P138" s="18" t="s">
        <v>28</v>
      </c>
      <c r="Q138" s="15">
        <v>6500</v>
      </c>
      <c r="R138" s="15">
        <v>6524</v>
      </c>
      <c r="S138" s="19">
        <f t="shared" si="31"/>
        <v>-24</v>
      </c>
    </row>
    <row r="139" spans="1:22" x14ac:dyDescent="0.25">
      <c r="A139" s="18" t="s">
        <v>29</v>
      </c>
      <c r="B139" s="15">
        <v>7462</v>
      </c>
      <c r="C139" s="15">
        <v>7486</v>
      </c>
      <c r="D139" s="19">
        <f t="shared" si="28"/>
        <v>-24</v>
      </c>
      <c r="F139" s="18" t="s">
        <v>29</v>
      </c>
      <c r="G139" s="15">
        <v>7052</v>
      </c>
      <c r="H139" s="15">
        <v>7084</v>
      </c>
      <c r="I139" s="19">
        <f t="shared" si="29"/>
        <v>-32</v>
      </c>
      <c r="K139" s="18" t="s">
        <v>29</v>
      </c>
      <c r="L139" s="15">
        <v>7071</v>
      </c>
      <c r="M139" s="15">
        <v>7103</v>
      </c>
      <c r="N139" s="19">
        <f t="shared" si="30"/>
        <v>-32</v>
      </c>
      <c r="O139" s="15"/>
      <c r="P139" s="18" t="s">
        <v>29</v>
      </c>
      <c r="Q139" s="15">
        <v>6977</v>
      </c>
      <c r="R139" s="15">
        <v>7000</v>
      </c>
      <c r="S139" s="19">
        <f t="shared" si="31"/>
        <v>-23</v>
      </c>
    </row>
    <row r="140" spans="1:22" x14ac:dyDescent="0.25">
      <c r="A140" s="15"/>
      <c r="F140" s="15"/>
      <c r="K140" s="15"/>
      <c r="P140" s="15"/>
    </row>
    <row r="141" spans="1:22" x14ac:dyDescent="0.25">
      <c r="C141" s="20" t="s">
        <v>5</v>
      </c>
      <c r="D141" s="19">
        <f>AVERAGE(D130:D139)</f>
        <v>-29</v>
      </c>
      <c r="H141" s="20" t="s">
        <v>5</v>
      </c>
      <c r="I141" s="19">
        <f>AVERAGE(I130:I139)</f>
        <v>-27.6</v>
      </c>
      <c r="M141" s="20" t="s">
        <v>5</v>
      </c>
      <c r="N141" s="19">
        <f>AVERAGE(N130:N139)</f>
        <v>-28.4</v>
      </c>
      <c r="R141" s="20" t="s">
        <v>5</v>
      </c>
      <c r="S141" s="19">
        <f>AVERAGE(S130:S139)</f>
        <v>-25.9</v>
      </c>
      <c r="U141" s="20" t="s">
        <v>5</v>
      </c>
      <c r="V141" s="19">
        <f>AVERAGE(S130:S139,N130:N139,I130:I139,D130:D139)</f>
        <v>-27.725000000000001</v>
      </c>
    </row>
    <row r="142" spans="1:22" x14ac:dyDescent="0.25">
      <c r="A142" s="19"/>
      <c r="C142" s="20" t="s">
        <v>6</v>
      </c>
      <c r="D142" s="19">
        <f>MAX(D130:D139)</f>
        <v>-24</v>
      </c>
      <c r="F142" s="19"/>
      <c r="H142" s="20" t="s">
        <v>6</v>
      </c>
      <c r="I142" s="19">
        <f>MAX(I130:I139)</f>
        <v>-23</v>
      </c>
      <c r="K142" s="19"/>
      <c r="M142" s="20" t="s">
        <v>6</v>
      </c>
      <c r="N142" s="19">
        <f>MAX(N130:N139)</f>
        <v>-23</v>
      </c>
      <c r="P142" s="19"/>
      <c r="R142" s="20" t="s">
        <v>6</v>
      </c>
      <c r="S142" s="19">
        <f>MAX(S130:S139)</f>
        <v>-23</v>
      </c>
      <c r="U142" s="20" t="s">
        <v>6</v>
      </c>
      <c r="V142" s="19">
        <f>MAX(S130:S139,N130:N139,I130:I139,D130:D139)</f>
        <v>-23</v>
      </c>
    </row>
    <row r="143" spans="1:22" x14ac:dyDescent="0.25">
      <c r="C143" s="20" t="s">
        <v>4</v>
      </c>
      <c r="D143" s="19">
        <f>MIN(D130:D139)</f>
        <v>-34</v>
      </c>
      <c r="H143" s="20" t="s">
        <v>4</v>
      </c>
      <c r="I143" s="19">
        <f>MIN(I130:I139)</f>
        <v>-32</v>
      </c>
      <c r="M143" s="20" t="s">
        <v>4</v>
      </c>
      <c r="N143" s="19">
        <f>MIN(N130:N139)</f>
        <v>-34</v>
      </c>
      <c r="R143" s="20" t="s">
        <v>4</v>
      </c>
      <c r="S143" s="19">
        <f>MIN(S130:S139)</f>
        <v>-30</v>
      </c>
      <c r="U143" s="20" t="s">
        <v>4</v>
      </c>
      <c r="V143" s="19">
        <f>MIN(S130:S139,N130:N139,I130:I139,D130:D139)</f>
        <v>-34</v>
      </c>
    </row>
    <row r="144" spans="1:22" x14ac:dyDescent="0.25">
      <c r="N144" s="19"/>
      <c r="P144" s="20"/>
      <c r="Q144" s="19"/>
    </row>
    <row r="145" spans="1:22" x14ac:dyDescent="0.25">
      <c r="A145" s="17" t="s">
        <v>92</v>
      </c>
      <c r="F145" s="17"/>
      <c r="P145" s="20"/>
      <c r="Q145" s="19"/>
    </row>
    <row r="146" spans="1:22" x14ac:dyDescent="0.25">
      <c r="P146" s="19"/>
    </row>
    <row r="147" spans="1:22" x14ac:dyDescent="0.25">
      <c r="A147" s="21" t="s">
        <v>73</v>
      </c>
      <c r="B147" s="22"/>
      <c r="F147" s="21"/>
      <c r="G147" s="22"/>
      <c r="K147" s="21"/>
      <c r="L147" s="22"/>
      <c r="O147" s="22"/>
      <c r="P147" s="21"/>
      <c r="Q147" s="22"/>
    </row>
    <row r="148" spans="1:22" x14ac:dyDescent="0.25">
      <c r="I148" s="25"/>
    </row>
    <row r="149" spans="1:22" x14ac:dyDescent="0.25">
      <c r="A149" s="18" t="s">
        <v>20</v>
      </c>
      <c r="B149" s="15">
        <v>3435</v>
      </c>
      <c r="C149" s="15">
        <v>3462</v>
      </c>
      <c r="D149" s="19">
        <f t="shared" ref="D149:D158" si="32">B149 - C149</f>
        <v>-27</v>
      </c>
      <c r="F149" s="18" t="s">
        <v>20</v>
      </c>
      <c r="G149" s="15">
        <v>4136</v>
      </c>
      <c r="H149" s="15">
        <v>4162</v>
      </c>
      <c r="I149" s="19">
        <f t="shared" ref="I149:I158" si="33">G149 - H149</f>
        <v>-26</v>
      </c>
      <c r="K149" s="18" t="s">
        <v>20</v>
      </c>
      <c r="L149" s="15">
        <v>3061</v>
      </c>
      <c r="M149" s="15">
        <v>3086</v>
      </c>
      <c r="N149" s="19">
        <f t="shared" ref="N149:N158" si="34">L149 - M149</f>
        <v>-25</v>
      </c>
      <c r="O149" s="15"/>
      <c r="P149" s="18" t="s">
        <v>20</v>
      </c>
      <c r="Q149" s="15">
        <v>3047</v>
      </c>
      <c r="R149" s="15">
        <v>3071</v>
      </c>
      <c r="S149" s="19">
        <f t="shared" ref="S149:S158" si="35">Q149 - R149</f>
        <v>-24</v>
      </c>
    </row>
    <row r="150" spans="1:22" x14ac:dyDescent="0.25">
      <c r="A150" s="18" t="s">
        <v>21</v>
      </c>
      <c r="B150" s="15">
        <v>3817</v>
      </c>
      <c r="C150" s="15">
        <v>3849</v>
      </c>
      <c r="D150" s="19">
        <f t="shared" si="32"/>
        <v>-32</v>
      </c>
      <c r="F150" s="18" t="s">
        <v>21</v>
      </c>
      <c r="G150" s="15">
        <v>4522</v>
      </c>
      <c r="H150" s="15">
        <v>4550</v>
      </c>
      <c r="I150" s="19">
        <f t="shared" si="33"/>
        <v>-28</v>
      </c>
      <c r="K150" s="18" t="s">
        <v>21</v>
      </c>
      <c r="L150" s="15">
        <v>3415</v>
      </c>
      <c r="M150" s="15">
        <v>3443</v>
      </c>
      <c r="N150" s="19">
        <f t="shared" si="34"/>
        <v>-28</v>
      </c>
      <c r="O150" s="15"/>
      <c r="P150" s="18" t="s">
        <v>21</v>
      </c>
      <c r="Q150" s="15">
        <v>3428</v>
      </c>
      <c r="R150" s="15">
        <v>3458</v>
      </c>
      <c r="S150" s="19">
        <f t="shared" si="35"/>
        <v>-30</v>
      </c>
    </row>
    <row r="151" spans="1:22" x14ac:dyDescent="0.25">
      <c r="A151" s="18" t="s">
        <v>22</v>
      </c>
      <c r="B151" s="15">
        <v>4226</v>
      </c>
      <c r="C151" s="15">
        <v>4257</v>
      </c>
      <c r="D151" s="19">
        <f t="shared" si="32"/>
        <v>-31</v>
      </c>
      <c r="F151" s="18" t="s">
        <v>22</v>
      </c>
      <c r="G151" s="15">
        <v>4948</v>
      </c>
      <c r="H151" s="15">
        <v>4977</v>
      </c>
      <c r="I151" s="19">
        <f t="shared" si="33"/>
        <v>-29</v>
      </c>
      <c r="K151" s="18" t="s">
        <v>22</v>
      </c>
      <c r="L151" s="15">
        <v>3833</v>
      </c>
      <c r="M151" s="15">
        <v>3861</v>
      </c>
      <c r="N151" s="19">
        <f t="shared" si="34"/>
        <v>-28</v>
      </c>
      <c r="O151" s="15"/>
      <c r="P151" s="18" t="s">
        <v>22</v>
      </c>
      <c r="Q151" s="15">
        <v>3877</v>
      </c>
      <c r="R151" s="15">
        <v>3906</v>
      </c>
      <c r="S151" s="19">
        <f t="shared" si="35"/>
        <v>-29</v>
      </c>
    </row>
    <row r="152" spans="1:22" x14ac:dyDescent="0.25">
      <c r="A152" s="18" t="s">
        <v>23</v>
      </c>
      <c r="B152" s="15">
        <v>4662</v>
      </c>
      <c r="C152" s="15">
        <v>4685</v>
      </c>
      <c r="D152" s="19">
        <f t="shared" si="32"/>
        <v>-23</v>
      </c>
      <c r="F152" s="18" t="s">
        <v>23</v>
      </c>
      <c r="G152" s="15">
        <v>5352</v>
      </c>
      <c r="H152" s="15">
        <v>5375</v>
      </c>
      <c r="I152" s="19">
        <f t="shared" si="33"/>
        <v>-23</v>
      </c>
      <c r="K152" s="18" t="s">
        <v>23</v>
      </c>
      <c r="L152" s="15">
        <v>4251</v>
      </c>
      <c r="M152" s="15">
        <v>4278</v>
      </c>
      <c r="N152" s="19">
        <f t="shared" si="34"/>
        <v>-27</v>
      </c>
      <c r="O152" s="15"/>
      <c r="P152" s="18" t="s">
        <v>23</v>
      </c>
      <c r="Q152" s="15">
        <v>4288</v>
      </c>
      <c r="R152" s="15">
        <v>4314</v>
      </c>
      <c r="S152" s="19">
        <f t="shared" si="35"/>
        <v>-26</v>
      </c>
    </row>
    <row r="153" spans="1:22" x14ac:dyDescent="0.25">
      <c r="A153" s="18" t="s">
        <v>24</v>
      </c>
      <c r="B153" s="15">
        <v>5119</v>
      </c>
      <c r="C153" s="15">
        <v>5143</v>
      </c>
      <c r="D153" s="19">
        <f t="shared" si="32"/>
        <v>-24</v>
      </c>
      <c r="F153" s="18" t="s">
        <v>24</v>
      </c>
      <c r="G153" s="15">
        <v>5793</v>
      </c>
      <c r="H153" s="15">
        <v>5824</v>
      </c>
      <c r="I153" s="19">
        <f t="shared" si="33"/>
        <v>-31</v>
      </c>
      <c r="K153" s="18" t="s">
        <v>24</v>
      </c>
      <c r="L153" s="15">
        <v>4702</v>
      </c>
      <c r="M153" s="15">
        <v>4728</v>
      </c>
      <c r="N153" s="19">
        <f t="shared" si="34"/>
        <v>-26</v>
      </c>
      <c r="O153" s="15"/>
      <c r="P153" s="18" t="s">
        <v>24</v>
      </c>
      <c r="Q153" s="15">
        <v>4708</v>
      </c>
      <c r="R153" s="15">
        <v>4732</v>
      </c>
      <c r="S153" s="19">
        <f t="shared" si="35"/>
        <v>-24</v>
      </c>
    </row>
    <row r="154" spans="1:22" x14ac:dyDescent="0.25">
      <c r="A154" s="18" t="s">
        <v>25</v>
      </c>
      <c r="B154" s="15">
        <v>5586</v>
      </c>
      <c r="C154" s="15">
        <v>5612</v>
      </c>
      <c r="D154" s="19">
        <f t="shared" si="32"/>
        <v>-26</v>
      </c>
      <c r="F154" s="18" t="s">
        <v>25</v>
      </c>
      <c r="G154" s="15">
        <v>6186</v>
      </c>
      <c r="H154" s="15">
        <v>6211</v>
      </c>
      <c r="I154" s="19">
        <f t="shared" si="33"/>
        <v>-25</v>
      </c>
      <c r="K154" s="18" t="s">
        <v>25</v>
      </c>
      <c r="L154" s="15">
        <v>5185</v>
      </c>
      <c r="M154" s="15">
        <v>5216</v>
      </c>
      <c r="N154" s="19">
        <f t="shared" si="34"/>
        <v>-31</v>
      </c>
      <c r="O154" s="15"/>
      <c r="P154" s="18" t="s">
        <v>25</v>
      </c>
      <c r="Q154" s="15">
        <v>5123</v>
      </c>
      <c r="R154" s="15">
        <v>5150</v>
      </c>
      <c r="S154" s="19">
        <f t="shared" si="35"/>
        <v>-27</v>
      </c>
    </row>
    <row r="155" spans="1:22" x14ac:dyDescent="0.25">
      <c r="A155" s="18" t="s">
        <v>26</v>
      </c>
      <c r="B155" s="15">
        <v>6064</v>
      </c>
      <c r="C155" s="15">
        <v>6091</v>
      </c>
      <c r="D155" s="19">
        <f t="shared" si="32"/>
        <v>-27</v>
      </c>
      <c r="F155" s="18" t="s">
        <v>26</v>
      </c>
      <c r="G155" s="15">
        <v>6616</v>
      </c>
      <c r="H155" s="15">
        <v>6639</v>
      </c>
      <c r="I155" s="19">
        <f t="shared" si="33"/>
        <v>-23</v>
      </c>
      <c r="K155" s="18" t="s">
        <v>26</v>
      </c>
      <c r="L155" s="15">
        <v>5659</v>
      </c>
      <c r="M155" s="15">
        <v>5685</v>
      </c>
      <c r="N155" s="19">
        <f t="shared" si="34"/>
        <v>-26</v>
      </c>
      <c r="O155" s="15"/>
      <c r="P155" s="18" t="s">
        <v>26</v>
      </c>
      <c r="Q155" s="15">
        <v>5549</v>
      </c>
      <c r="R155" s="15">
        <v>5577</v>
      </c>
      <c r="S155" s="19">
        <f t="shared" si="35"/>
        <v>-28</v>
      </c>
    </row>
    <row r="156" spans="1:22" x14ac:dyDescent="0.25">
      <c r="A156" s="18" t="s">
        <v>27</v>
      </c>
      <c r="B156" s="15">
        <v>6516</v>
      </c>
      <c r="C156" s="15">
        <v>6540</v>
      </c>
      <c r="D156" s="19">
        <f t="shared" si="32"/>
        <v>-24</v>
      </c>
      <c r="F156" s="18" t="s">
        <v>27</v>
      </c>
      <c r="G156" s="15">
        <v>7118</v>
      </c>
      <c r="H156" s="15">
        <v>7149</v>
      </c>
      <c r="I156" s="19">
        <f t="shared" si="33"/>
        <v>-31</v>
      </c>
      <c r="K156" s="18" t="s">
        <v>27</v>
      </c>
      <c r="L156" s="15">
        <v>6139</v>
      </c>
      <c r="M156" s="15">
        <v>6164</v>
      </c>
      <c r="N156" s="19">
        <f t="shared" si="34"/>
        <v>-25</v>
      </c>
      <c r="O156" s="15"/>
      <c r="P156" s="18" t="s">
        <v>27</v>
      </c>
      <c r="Q156" s="15">
        <v>5974</v>
      </c>
      <c r="R156" s="15">
        <v>6006</v>
      </c>
      <c r="S156" s="19">
        <f t="shared" si="35"/>
        <v>-32</v>
      </c>
    </row>
    <row r="157" spans="1:22" x14ac:dyDescent="0.25">
      <c r="A157" s="18" t="s">
        <v>28</v>
      </c>
      <c r="B157" s="15">
        <v>6994</v>
      </c>
      <c r="C157" s="15">
        <v>7018</v>
      </c>
      <c r="D157" s="19">
        <f t="shared" si="32"/>
        <v>-24</v>
      </c>
      <c r="F157" s="18" t="s">
        <v>28</v>
      </c>
      <c r="G157" s="15">
        <v>7595</v>
      </c>
      <c r="H157" s="15">
        <v>7627</v>
      </c>
      <c r="I157" s="19">
        <f t="shared" si="33"/>
        <v>-32</v>
      </c>
      <c r="K157" s="18" t="s">
        <v>28</v>
      </c>
      <c r="L157" s="15">
        <v>6607</v>
      </c>
      <c r="M157" s="15">
        <v>6631</v>
      </c>
      <c r="N157" s="19">
        <f t="shared" si="34"/>
        <v>-24</v>
      </c>
      <c r="O157" s="15"/>
      <c r="P157" s="18" t="s">
        <v>28</v>
      </c>
      <c r="Q157" s="15">
        <v>6369</v>
      </c>
      <c r="R157" s="15">
        <v>6401</v>
      </c>
      <c r="S157" s="19">
        <f t="shared" si="35"/>
        <v>-32</v>
      </c>
    </row>
    <row r="158" spans="1:22" x14ac:dyDescent="0.25">
      <c r="A158" s="18" t="s">
        <v>29</v>
      </c>
      <c r="B158" s="15">
        <v>7449</v>
      </c>
      <c r="C158" s="15">
        <v>7476</v>
      </c>
      <c r="D158" s="19">
        <f t="shared" si="32"/>
        <v>-27</v>
      </c>
      <c r="F158" s="18" t="s">
        <v>29</v>
      </c>
      <c r="G158" s="15">
        <v>8062</v>
      </c>
      <c r="H158" s="15">
        <v>8087</v>
      </c>
      <c r="I158" s="19">
        <f t="shared" si="33"/>
        <v>-25</v>
      </c>
      <c r="K158" s="18" t="s">
        <v>29</v>
      </c>
      <c r="L158" s="15">
        <v>7104</v>
      </c>
      <c r="M158" s="15">
        <v>7131</v>
      </c>
      <c r="N158" s="19">
        <f t="shared" si="34"/>
        <v>-27</v>
      </c>
      <c r="O158" s="15"/>
      <c r="P158" s="18" t="s">
        <v>29</v>
      </c>
      <c r="Q158" s="15">
        <v>6835</v>
      </c>
      <c r="R158" s="15">
        <v>6860</v>
      </c>
      <c r="S158" s="19">
        <f t="shared" si="35"/>
        <v>-25</v>
      </c>
    </row>
    <row r="159" spans="1:22" x14ac:dyDescent="0.25">
      <c r="A159" s="15"/>
      <c r="F159" s="15"/>
      <c r="K159" s="15"/>
      <c r="P159" s="15"/>
    </row>
    <row r="160" spans="1:22" x14ac:dyDescent="0.25">
      <c r="C160" s="20" t="s">
        <v>5</v>
      </c>
      <c r="D160" s="19">
        <f>AVERAGE(D149:D158)</f>
        <v>-26.5</v>
      </c>
      <c r="H160" s="20" t="s">
        <v>5</v>
      </c>
      <c r="I160" s="19">
        <f>AVERAGE(I149:I158)</f>
        <v>-27.3</v>
      </c>
      <c r="M160" s="20" t="s">
        <v>5</v>
      </c>
      <c r="N160" s="19">
        <f>AVERAGE(N149:N158)</f>
        <v>-26.7</v>
      </c>
      <c r="R160" s="20" t="s">
        <v>5</v>
      </c>
      <c r="S160" s="19">
        <f>AVERAGE(S149:S158)</f>
        <v>-27.7</v>
      </c>
      <c r="U160" s="20" t="s">
        <v>5</v>
      </c>
      <c r="V160" s="19">
        <f>AVERAGE(S149:S158,N149:N158,I149:I158,D149:D158)</f>
        <v>-27.05</v>
      </c>
    </row>
    <row r="161" spans="1:35" x14ac:dyDescent="0.25">
      <c r="A161" s="19"/>
      <c r="C161" s="20" t="s">
        <v>6</v>
      </c>
      <c r="D161" s="19">
        <f>MAX(D149:D158)</f>
        <v>-23</v>
      </c>
      <c r="F161" s="19"/>
      <c r="H161" s="20" t="s">
        <v>6</v>
      </c>
      <c r="I161" s="19">
        <f>MAX(I149:I158)</f>
        <v>-23</v>
      </c>
      <c r="K161" s="19"/>
      <c r="M161" s="20" t="s">
        <v>6</v>
      </c>
      <c r="N161" s="19">
        <f>MAX(N149:N158)</f>
        <v>-24</v>
      </c>
      <c r="P161" s="19"/>
      <c r="R161" s="20" t="s">
        <v>6</v>
      </c>
      <c r="S161" s="19">
        <f>MAX(S149:S158)</f>
        <v>-24</v>
      </c>
      <c r="U161" s="20" t="s">
        <v>6</v>
      </c>
      <c r="V161" s="19">
        <f>MAX(S149:S158,N149:N158,I149:I158,D149:D158)</f>
        <v>-23</v>
      </c>
    </row>
    <row r="162" spans="1:35" x14ac:dyDescent="0.25">
      <c r="C162" s="20" t="s">
        <v>4</v>
      </c>
      <c r="D162" s="19">
        <f>MIN(D149:D158)</f>
        <v>-32</v>
      </c>
      <c r="H162" s="20" t="s">
        <v>4</v>
      </c>
      <c r="I162" s="19">
        <f>MIN(I149:I158)</f>
        <v>-32</v>
      </c>
      <c r="M162" s="20" t="s">
        <v>4</v>
      </c>
      <c r="N162" s="19">
        <f>MIN(N149:N158)</f>
        <v>-31</v>
      </c>
      <c r="R162" s="20" t="s">
        <v>4</v>
      </c>
      <c r="S162" s="19">
        <f>MIN(S149:S158)</f>
        <v>-32</v>
      </c>
      <c r="U162" s="20" t="s">
        <v>4</v>
      </c>
      <c r="V162" s="19">
        <f>MIN(S149:S158,N149:N158,I149:I158,D149:D158)</f>
        <v>-32</v>
      </c>
    </row>
    <row r="163" spans="1:35" x14ac:dyDescent="0.25">
      <c r="X163" s="19"/>
      <c r="Z163" s="20"/>
      <c r="AA163" s="19"/>
      <c r="AC163" s="19"/>
      <c r="AE163" s="20"/>
      <c r="AF163" s="19"/>
      <c r="AH163" s="20"/>
      <c r="AI163" s="19"/>
    </row>
    <row r="164" spans="1:35" x14ac:dyDescent="0.25">
      <c r="A164" s="21" t="s">
        <v>72</v>
      </c>
      <c r="B164" s="22"/>
      <c r="F164" s="21"/>
      <c r="G164" s="22"/>
      <c r="K164" s="21"/>
      <c r="P164" s="21"/>
    </row>
    <row r="166" spans="1:35" x14ac:dyDescent="0.25">
      <c r="A166" s="18" t="s">
        <v>20</v>
      </c>
      <c r="B166" s="15">
        <v>3645</v>
      </c>
      <c r="C166" s="15">
        <v>3669</v>
      </c>
      <c r="D166" s="19">
        <f t="shared" ref="D166:D175" si="36">B166 - C166</f>
        <v>-24</v>
      </c>
      <c r="F166" s="18" t="s">
        <v>20</v>
      </c>
      <c r="G166" s="15">
        <v>2872</v>
      </c>
      <c r="H166" s="15">
        <v>2901</v>
      </c>
      <c r="I166" s="19">
        <f t="shared" ref="I166:I175" si="37">G166 - H166</f>
        <v>-29</v>
      </c>
      <c r="K166" s="18" t="s">
        <v>20</v>
      </c>
      <c r="L166" s="15">
        <v>3186</v>
      </c>
      <c r="M166" s="15">
        <v>3215</v>
      </c>
      <c r="N166" s="19">
        <f t="shared" ref="N166:N175" si="38">L166 - M166</f>
        <v>-29</v>
      </c>
      <c r="P166" s="18" t="s">
        <v>20</v>
      </c>
      <c r="Q166" s="15">
        <v>3176</v>
      </c>
      <c r="R166" s="15">
        <v>3200</v>
      </c>
      <c r="S166" s="19">
        <f t="shared" ref="S166:S175" si="39">Q166 - R166</f>
        <v>-24</v>
      </c>
    </row>
    <row r="167" spans="1:35" x14ac:dyDescent="0.25">
      <c r="A167" s="18" t="s">
        <v>21</v>
      </c>
      <c r="B167" s="15">
        <v>4062</v>
      </c>
      <c r="C167" s="15">
        <v>4087</v>
      </c>
      <c r="D167" s="19">
        <f t="shared" si="36"/>
        <v>-25</v>
      </c>
      <c r="F167" s="18" t="s">
        <v>21</v>
      </c>
      <c r="G167" s="15">
        <v>3278</v>
      </c>
      <c r="H167" s="15">
        <v>3303</v>
      </c>
      <c r="I167" s="19">
        <f t="shared" si="37"/>
        <v>-25</v>
      </c>
      <c r="K167" s="18" t="s">
        <v>21</v>
      </c>
      <c r="L167" s="15">
        <v>3609</v>
      </c>
      <c r="M167" s="15">
        <v>3633</v>
      </c>
      <c r="N167" s="19">
        <f t="shared" si="38"/>
        <v>-24</v>
      </c>
      <c r="P167" s="18" t="s">
        <v>21</v>
      </c>
      <c r="Q167" s="15">
        <v>3570</v>
      </c>
      <c r="R167" s="15">
        <v>3597</v>
      </c>
      <c r="S167" s="19">
        <f t="shared" si="39"/>
        <v>-27</v>
      </c>
    </row>
    <row r="168" spans="1:35" x14ac:dyDescent="0.25">
      <c r="A168" s="18" t="s">
        <v>22</v>
      </c>
      <c r="B168" s="15">
        <v>4514</v>
      </c>
      <c r="C168" s="15">
        <v>4545</v>
      </c>
      <c r="D168" s="19">
        <f t="shared" si="36"/>
        <v>-31</v>
      </c>
      <c r="F168" s="18" t="s">
        <v>22</v>
      </c>
      <c r="G168" s="15">
        <v>3681</v>
      </c>
      <c r="H168" s="15">
        <v>3706</v>
      </c>
      <c r="I168" s="19">
        <f t="shared" si="37"/>
        <v>-25</v>
      </c>
      <c r="K168" s="18" t="s">
        <v>22</v>
      </c>
      <c r="L168" s="15">
        <v>4044</v>
      </c>
      <c r="M168" s="15">
        <v>4064</v>
      </c>
      <c r="N168" s="19">
        <f t="shared" si="38"/>
        <v>-20</v>
      </c>
      <c r="P168" s="18" t="s">
        <v>22</v>
      </c>
      <c r="Q168" s="15">
        <v>3999</v>
      </c>
      <c r="R168" s="15">
        <v>4026</v>
      </c>
      <c r="S168" s="19">
        <f t="shared" si="39"/>
        <v>-27</v>
      </c>
    </row>
    <row r="169" spans="1:35" x14ac:dyDescent="0.25">
      <c r="A169" s="18" t="s">
        <v>23</v>
      </c>
      <c r="B169" s="15">
        <v>4968</v>
      </c>
      <c r="C169" s="15">
        <v>4987</v>
      </c>
      <c r="D169" s="19">
        <f t="shared" si="36"/>
        <v>-19</v>
      </c>
      <c r="F169" s="18" t="s">
        <v>23</v>
      </c>
      <c r="G169" s="15">
        <v>4095</v>
      </c>
      <c r="H169" s="15">
        <v>4124</v>
      </c>
      <c r="I169" s="19">
        <f t="shared" si="37"/>
        <v>-29</v>
      </c>
      <c r="K169" s="18" t="s">
        <v>23</v>
      </c>
      <c r="L169" s="15">
        <v>4487</v>
      </c>
      <c r="M169" s="15">
        <v>4518</v>
      </c>
      <c r="N169" s="19">
        <f t="shared" si="38"/>
        <v>-31</v>
      </c>
      <c r="P169" s="18" t="s">
        <v>23</v>
      </c>
      <c r="Q169" s="15">
        <v>4422</v>
      </c>
      <c r="R169" s="15">
        <v>4454</v>
      </c>
      <c r="S169" s="19">
        <f t="shared" si="39"/>
        <v>-32</v>
      </c>
    </row>
    <row r="170" spans="1:35" x14ac:dyDescent="0.25">
      <c r="A170" s="18" t="s">
        <v>24</v>
      </c>
      <c r="B170" s="15">
        <v>5390</v>
      </c>
      <c r="C170" s="15">
        <v>5422</v>
      </c>
      <c r="D170" s="19">
        <f t="shared" si="36"/>
        <v>-32</v>
      </c>
      <c r="F170" s="18" t="s">
        <v>24</v>
      </c>
      <c r="G170" s="15">
        <v>4509</v>
      </c>
      <c r="H170" s="15">
        <v>4541</v>
      </c>
      <c r="I170" s="19">
        <f t="shared" si="37"/>
        <v>-32</v>
      </c>
      <c r="K170" s="18" t="s">
        <v>24</v>
      </c>
      <c r="L170" s="15">
        <v>4918</v>
      </c>
      <c r="M170" s="15">
        <v>4947</v>
      </c>
      <c r="N170" s="19">
        <f t="shared" si="38"/>
        <v>-29</v>
      </c>
      <c r="P170" s="18" t="s">
        <v>24</v>
      </c>
      <c r="Q170" s="15">
        <v>4865</v>
      </c>
      <c r="R170" s="15">
        <v>4885</v>
      </c>
      <c r="S170" s="19">
        <f t="shared" si="39"/>
        <v>-20</v>
      </c>
    </row>
    <row r="171" spans="1:35" x14ac:dyDescent="0.25">
      <c r="A171" s="18" t="s">
        <v>25</v>
      </c>
      <c r="B171" s="15">
        <v>5827</v>
      </c>
      <c r="C171" s="15">
        <v>5850</v>
      </c>
      <c r="D171" s="19">
        <f t="shared" si="36"/>
        <v>-23</v>
      </c>
      <c r="F171" s="18" t="s">
        <v>25</v>
      </c>
      <c r="G171" s="15">
        <v>5002</v>
      </c>
      <c r="H171" s="15">
        <v>5029</v>
      </c>
      <c r="I171" s="19">
        <f t="shared" si="37"/>
        <v>-27</v>
      </c>
      <c r="K171" s="18" t="s">
        <v>25</v>
      </c>
      <c r="L171" s="15">
        <v>5357</v>
      </c>
      <c r="M171" s="15">
        <v>5385</v>
      </c>
      <c r="N171" s="19">
        <f t="shared" si="38"/>
        <v>-28</v>
      </c>
      <c r="P171" s="18" t="s">
        <v>25</v>
      </c>
      <c r="Q171" s="15">
        <v>5319</v>
      </c>
      <c r="R171" s="15">
        <v>5351</v>
      </c>
      <c r="S171" s="19">
        <f t="shared" si="39"/>
        <v>-32</v>
      </c>
    </row>
    <row r="172" spans="1:35" x14ac:dyDescent="0.25">
      <c r="A172" s="18" t="s">
        <v>26</v>
      </c>
      <c r="B172" s="15">
        <v>6317</v>
      </c>
      <c r="C172" s="15">
        <v>6349</v>
      </c>
      <c r="D172" s="19">
        <f t="shared" si="36"/>
        <v>-32</v>
      </c>
      <c r="F172" s="18" t="s">
        <v>26</v>
      </c>
      <c r="G172" s="15">
        <v>5432</v>
      </c>
      <c r="H172" s="15">
        <v>5457</v>
      </c>
      <c r="I172" s="19">
        <f t="shared" si="37"/>
        <v>-25</v>
      </c>
      <c r="K172" s="18" t="s">
        <v>26</v>
      </c>
      <c r="L172" s="15">
        <v>5801</v>
      </c>
      <c r="M172" s="15">
        <v>5833</v>
      </c>
      <c r="N172" s="19">
        <f t="shared" si="38"/>
        <v>-32</v>
      </c>
      <c r="P172" s="18" t="s">
        <v>26</v>
      </c>
      <c r="Q172" s="15">
        <v>5739</v>
      </c>
      <c r="R172" s="15">
        <v>5768</v>
      </c>
      <c r="S172" s="19">
        <f t="shared" si="39"/>
        <v>-29</v>
      </c>
    </row>
    <row r="173" spans="1:35" x14ac:dyDescent="0.25">
      <c r="A173" s="18" t="s">
        <v>27</v>
      </c>
      <c r="B173" s="15">
        <v>6787</v>
      </c>
      <c r="C173" s="15">
        <v>6818</v>
      </c>
      <c r="D173" s="19">
        <f t="shared" si="36"/>
        <v>-31</v>
      </c>
      <c r="F173" s="18" t="s">
        <v>27</v>
      </c>
      <c r="G173" s="15">
        <v>5843</v>
      </c>
      <c r="H173" s="15">
        <v>5875</v>
      </c>
      <c r="I173" s="19">
        <f t="shared" si="37"/>
        <v>-32</v>
      </c>
      <c r="K173" s="18" t="s">
        <v>27</v>
      </c>
      <c r="L173" s="15">
        <v>6233</v>
      </c>
      <c r="M173" s="15">
        <v>6261</v>
      </c>
      <c r="N173" s="19">
        <f t="shared" si="38"/>
        <v>-28</v>
      </c>
      <c r="P173" s="18" t="s">
        <v>27</v>
      </c>
      <c r="Q173" s="15">
        <v>6202</v>
      </c>
      <c r="R173" s="15">
        <v>6227</v>
      </c>
      <c r="S173" s="19">
        <f t="shared" si="39"/>
        <v>-25</v>
      </c>
    </row>
    <row r="174" spans="1:35" x14ac:dyDescent="0.25">
      <c r="A174" s="18" t="s">
        <v>28</v>
      </c>
      <c r="B174" s="15">
        <v>7287</v>
      </c>
      <c r="C174" s="15">
        <v>7318</v>
      </c>
      <c r="D174" s="19">
        <f t="shared" si="36"/>
        <v>-31</v>
      </c>
      <c r="F174" s="18" t="s">
        <v>28</v>
      </c>
      <c r="G174" s="15">
        <v>6262</v>
      </c>
      <c r="H174" s="15">
        <v>6293</v>
      </c>
      <c r="I174" s="19">
        <f t="shared" si="37"/>
        <v>-31</v>
      </c>
      <c r="K174" s="18" t="s">
        <v>28</v>
      </c>
      <c r="L174" s="15">
        <v>6671</v>
      </c>
      <c r="M174" s="15">
        <v>6699</v>
      </c>
      <c r="N174" s="19">
        <f t="shared" si="38"/>
        <v>-28</v>
      </c>
      <c r="P174" s="18" t="s">
        <v>28</v>
      </c>
      <c r="Q174" s="15">
        <v>6851</v>
      </c>
      <c r="R174" s="15">
        <v>6879</v>
      </c>
      <c r="S174" s="19">
        <f t="shared" si="39"/>
        <v>-28</v>
      </c>
    </row>
    <row r="175" spans="1:35" x14ac:dyDescent="0.25">
      <c r="A175" s="18" t="s">
        <v>29</v>
      </c>
      <c r="B175" s="15">
        <v>7771</v>
      </c>
      <c r="C175" s="15">
        <v>7797</v>
      </c>
      <c r="D175" s="19">
        <f t="shared" si="36"/>
        <v>-26</v>
      </c>
      <c r="F175" s="18" t="s">
        <v>29</v>
      </c>
      <c r="G175" s="15">
        <v>6691</v>
      </c>
      <c r="H175" s="15">
        <v>6721</v>
      </c>
      <c r="I175" s="19">
        <f t="shared" si="37"/>
        <v>-30</v>
      </c>
      <c r="K175" s="18" t="s">
        <v>29</v>
      </c>
      <c r="L175" s="15">
        <v>7112</v>
      </c>
      <c r="M175" s="15">
        <v>7137</v>
      </c>
      <c r="N175" s="19">
        <f t="shared" si="38"/>
        <v>-25</v>
      </c>
      <c r="P175" s="18" t="s">
        <v>29</v>
      </c>
      <c r="Q175" s="15">
        <v>7309</v>
      </c>
      <c r="R175" s="15">
        <v>7338</v>
      </c>
      <c r="S175" s="19">
        <f t="shared" si="39"/>
        <v>-29</v>
      </c>
    </row>
    <row r="176" spans="1:35" x14ac:dyDescent="0.25">
      <c r="A176" s="15"/>
      <c r="F176" s="15"/>
      <c r="K176" s="15"/>
      <c r="P176" s="15"/>
    </row>
    <row r="177" spans="1:22" x14ac:dyDescent="0.25">
      <c r="C177" s="20" t="s">
        <v>5</v>
      </c>
      <c r="D177" s="19">
        <f>AVERAGE(D166:D175)</f>
        <v>-27.4</v>
      </c>
      <c r="H177" s="20" t="s">
        <v>5</v>
      </c>
      <c r="I177" s="19">
        <f>AVERAGE(I166:I175)</f>
        <v>-28.5</v>
      </c>
      <c r="M177" s="20" t="s">
        <v>5</v>
      </c>
      <c r="N177" s="19">
        <f>AVERAGE(N166:N175)</f>
        <v>-27.4</v>
      </c>
      <c r="R177" s="20" t="s">
        <v>5</v>
      </c>
      <c r="S177" s="19">
        <f>AVERAGE(S166:S175)</f>
        <v>-27.3</v>
      </c>
      <c r="U177" s="20" t="s">
        <v>5</v>
      </c>
      <c r="V177" s="19">
        <f>AVERAGE(S166:S175,N166:N175,I166:I175,D166:D175)</f>
        <v>-27.65</v>
      </c>
    </row>
    <row r="178" spans="1:22" x14ac:dyDescent="0.25">
      <c r="A178" s="19"/>
      <c r="C178" s="20" t="s">
        <v>6</v>
      </c>
      <c r="D178" s="19">
        <f>MAX(D166:D175)</f>
        <v>-19</v>
      </c>
      <c r="F178" s="19"/>
      <c r="H178" s="20" t="s">
        <v>6</v>
      </c>
      <c r="I178" s="19">
        <f>MAX(I166:I175)</f>
        <v>-25</v>
      </c>
      <c r="K178" s="19"/>
      <c r="M178" s="20" t="s">
        <v>6</v>
      </c>
      <c r="N178" s="19">
        <f>MAX(N166:N175)</f>
        <v>-20</v>
      </c>
      <c r="P178" s="19"/>
      <c r="R178" s="20" t="s">
        <v>6</v>
      </c>
      <c r="S178" s="19">
        <f>MAX(S166:S175)</f>
        <v>-20</v>
      </c>
      <c r="U178" s="20" t="s">
        <v>6</v>
      </c>
      <c r="V178" s="19">
        <f>MAX(S166:S175,N166:N175,I166:I175,D166:D175)</f>
        <v>-19</v>
      </c>
    </row>
    <row r="179" spans="1:22" x14ac:dyDescent="0.25">
      <c r="C179" s="20" t="s">
        <v>4</v>
      </c>
      <c r="D179" s="19">
        <f>MIN(D166:D175)</f>
        <v>-32</v>
      </c>
      <c r="H179" s="20" t="s">
        <v>4</v>
      </c>
      <c r="I179" s="19">
        <f>MIN(I166:I175)</f>
        <v>-32</v>
      </c>
      <c r="M179" s="20" t="s">
        <v>4</v>
      </c>
      <c r="N179" s="19">
        <f>MIN(N166:N175)</f>
        <v>-32</v>
      </c>
      <c r="R179" s="20" t="s">
        <v>4</v>
      </c>
      <c r="S179" s="19">
        <f>MIN(S166:S175)</f>
        <v>-32</v>
      </c>
      <c r="U179" s="20" t="s">
        <v>4</v>
      </c>
      <c r="V179" s="19">
        <f>MIN(S166:S175,N166:N175,I166:I175,D166:D175)</f>
        <v>-32</v>
      </c>
    </row>
    <row r="181" spans="1:22" x14ac:dyDescent="0.25">
      <c r="A181" s="21" t="s">
        <v>71</v>
      </c>
      <c r="B181" s="22"/>
      <c r="F181" s="21"/>
      <c r="G181" s="22"/>
      <c r="K181" s="21"/>
      <c r="L181" s="22"/>
      <c r="O181" s="22"/>
      <c r="P181" s="21"/>
      <c r="Q181" s="22"/>
    </row>
    <row r="183" spans="1:22" x14ac:dyDescent="0.25">
      <c r="A183" s="18" t="s">
        <v>20</v>
      </c>
      <c r="B183" s="15">
        <v>3113</v>
      </c>
      <c r="C183" s="15">
        <v>3135</v>
      </c>
      <c r="D183" s="19">
        <f t="shared" ref="D183:D192" si="40">B183 - C183</f>
        <v>-22</v>
      </c>
      <c r="F183" s="18" t="s">
        <v>20</v>
      </c>
      <c r="G183" s="15">
        <v>2622</v>
      </c>
      <c r="H183" s="15">
        <v>2646</v>
      </c>
      <c r="I183" s="19">
        <f t="shared" ref="I183:I192" si="41">G183 - H183</f>
        <v>-24</v>
      </c>
      <c r="K183" s="18" t="s">
        <v>20</v>
      </c>
      <c r="L183" s="15">
        <v>2469</v>
      </c>
      <c r="M183" s="15">
        <v>2490</v>
      </c>
      <c r="N183" s="19">
        <f t="shared" ref="N183:N192" si="42">L183 - M183</f>
        <v>-21</v>
      </c>
      <c r="O183" s="15"/>
      <c r="P183" s="18" t="s">
        <v>20</v>
      </c>
      <c r="Q183" s="15">
        <v>2712</v>
      </c>
      <c r="R183" s="15">
        <v>2733</v>
      </c>
      <c r="S183" s="19">
        <f t="shared" ref="S183:S192" si="43">Q183 - R183</f>
        <v>-21</v>
      </c>
    </row>
    <row r="184" spans="1:22" x14ac:dyDescent="0.25">
      <c r="A184" s="18" t="s">
        <v>21</v>
      </c>
      <c r="B184" s="15">
        <v>3493</v>
      </c>
      <c r="C184" s="15">
        <v>3523</v>
      </c>
      <c r="D184" s="19">
        <f t="shared" si="40"/>
        <v>-30</v>
      </c>
      <c r="F184" s="18" t="s">
        <v>21</v>
      </c>
      <c r="G184" s="15">
        <v>2998</v>
      </c>
      <c r="H184" s="15">
        <v>3025</v>
      </c>
      <c r="I184" s="19">
        <f t="shared" si="41"/>
        <v>-27</v>
      </c>
      <c r="K184" s="18" t="s">
        <v>21</v>
      </c>
      <c r="L184" s="15">
        <v>2831</v>
      </c>
      <c r="M184" s="15">
        <v>2859</v>
      </c>
      <c r="N184" s="19">
        <f t="shared" si="42"/>
        <v>-28</v>
      </c>
      <c r="O184" s="15"/>
      <c r="P184" s="18" t="s">
        <v>21</v>
      </c>
      <c r="Q184" s="15">
        <v>3087</v>
      </c>
      <c r="R184" s="15">
        <v>3105</v>
      </c>
      <c r="S184" s="19">
        <f t="shared" si="43"/>
        <v>-18</v>
      </c>
    </row>
    <row r="185" spans="1:22" x14ac:dyDescent="0.25">
      <c r="A185" s="18" t="s">
        <v>22</v>
      </c>
      <c r="B185" s="15">
        <v>3878</v>
      </c>
      <c r="C185" s="15">
        <v>3902</v>
      </c>
      <c r="D185" s="19">
        <f t="shared" si="40"/>
        <v>-24</v>
      </c>
      <c r="F185" s="18" t="s">
        <v>22</v>
      </c>
      <c r="G185" s="15">
        <v>3399</v>
      </c>
      <c r="H185" s="15">
        <v>3418</v>
      </c>
      <c r="I185" s="19">
        <f t="shared" si="41"/>
        <v>-19</v>
      </c>
      <c r="K185" s="18" t="s">
        <v>22</v>
      </c>
      <c r="L185" s="15">
        <v>3199</v>
      </c>
      <c r="M185" s="15">
        <v>3221</v>
      </c>
      <c r="N185" s="19">
        <f t="shared" si="42"/>
        <v>-22</v>
      </c>
      <c r="O185" s="15"/>
      <c r="P185" s="18" t="s">
        <v>22</v>
      </c>
      <c r="Q185" s="15">
        <v>3532</v>
      </c>
      <c r="R185" s="15">
        <v>3554</v>
      </c>
      <c r="S185" s="19">
        <f t="shared" si="43"/>
        <v>-22</v>
      </c>
    </row>
    <row r="186" spans="1:22" x14ac:dyDescent="0.25">
      <c r="A186" s="18" t="s">
        <v>23</v>
      </c>
      <c r="B186" s="15">
        <v>4253</v>
      </c>
      <c r="C186" s="15">
        <v>4281</v>
      </c>
      <c r="D186" s="19">
        <f t="shared" si="40"/>
        <v>-28</v>
      </c>
      <c r="F186" s="18" t="s">
        <v>23</v>
      </c>
      <c r="G186" s="15">
        <v>3817</v>
      </c>
      <c r="H186" s="15">
        <v>3837</v>
      </c>
      <c r="I186" s="19">
        <f t="shared" si="41"/>
        <v>-20</v>
      </c>
      <c r="K186" s="18" t="s">
        <v>23</v>
      </c>
      <c r="L186" s="15">
        <v>3580</v>
      </c>
      <c r="M186" s="15">
        <v>3599</v>
      </c>
      <c r="N186" s="19">
        <f t="shared" si="42"/>
        <v>-19</v>
      </c>
      <c r="O186" s="15"/>
      <c r="P186" s="18" t="s">
        <v>23</v>
      </c>
      <c r="Q186" s="15">
        <v>3966</v>
      </c>
      <c r="R186" s="15">
        <v>3993</v>
      </c>
      <c r="S186" s="19">
        <f t="shared" si="43"/>
        <v>-27</v>
      </c>
    </row>
    <row r="187" spans="1:22" x14ac:dyDescent="0.25">
      <c r="A187" s="18" t="s">
        <v>24</v>
      </c>
      <c r="B187" s="15">
        <v>4651</v>
      </c>
      <c r="C187" s="15">
        <v>4673</v>
      </c>
      <c r="D187" s="19">
        <f t="shared" si="40"/>
        <v>-22</v>
      </c>
      <c r="F187" s="18" t="s">
        <v>24</v>
      </c>
      <c r="G187" s="15">
        <v>4238</v>
      </c>
      <c r="H187" s="15">
        <v>4266</v>
      </c>
      <c r="I187" s="19">
        <f t="shared" si="41"/>
        <v>-28</v>
      </c>
      <c r="K187" s="18" t="s">
        <v>24</v>
      </c>
      <c r="L187" s="15">
        <v>3963</v>
      </c>
      <c r="M187" s="15">
        <v>3988</v>
      </c>
      <c r="N187" s="19">
        <f t="shared" si="42"/>
        <v>-25</v>
      </c>
      <c r="O187" s="15"/>
      <c r="P187" s="18" t="s">
        <v>24</v>
      </c>
      <c r="Q187" s="15">
        <v>4406</v>
      </c>
      <c r="R187" s="15">
        <v>4433</v>
      </c>
      <c r="S187" s="19">
        <f t="shared" si="43"/>
        <v>-27</v>
      </c>
    </row>
    <row r="188" spans="1:22" x14ac:dyDescent="0.25">
      <c r="A188" s="18" t="s">
        <v>25</v>
      </c>
      <c r="B188" s="15">
        <v>5065</v>
      </c>
      <c r="C188" s="15">
        <v>5092</v>
      </c>
      <c r="D188" s="19">
        <f t="shared" si="40"/>
        <v>-27</v>
      </c>
      <c r="F188" s="18" t="s">
        <v>25</v>
      </c>
      <c r="G188" s="15">
        <v>4662</v>
      </c>
      <c r="H188" s="15">
        <v>4685</v>
      </c>
      <c r="I188" s="19">
        <f t="shared" si="41"/>
        <v>-23</v>
      </c>
      <c r="K188" s="18" t="s">
        <v>25</v>
      </c>
      <c r="L188" s="15">
        <v>4362</v>
      </c>
      <c r="M188" s="15">
        <v>4387</v>
      </c>
      <c r="N188" s="19">
        <f t="shared" si="42"/>
        <v>-25</v>
      </c>
      <c r="O188" s="15"/>
      <c r="P188" s="18" t="s">
        <v>25</v>
      </c>
      <c r="Q188" s="15">
        <v>4859</v>
      </c>
      <c r="R188" s="15">
        <v>4882</v>
      </c>
      <c r="S188" s="19">
        <f t="shared" si="43"/>
        <v>-23</v>
      </c>
    </row>
    <row r="189" spans="1:22" x14ac:dyDescent="0.25">
      <c r="A189" s="18" t="s">
        <v>26</v>
      </c>
      <c r="B189" s="15">
        <v>5470</v>
      </c>
      <c r="C189" s="15">
        <v>5492</v>
      </c>
      <c r="D189" s="19">
        <f t="shared" si="40"/>
        <v>-22</v>
      </c>
      <c r="F189" s="18" t="s">
        <v>26</v>
      </c>
      <c r="G189" s="15">
        <v>5107</v>
      </c>
      <c r="H189" s="15">
        <v>5133</v>
      </c>
      <c r="I189" s="19">
        <f t="shared" si="41"/>
        <v>-26</v>
      </c>
      <c r="K189" s="18" t="s">
        <v>26</v>
      </c>
      <c r="L189" s="15">
        <v>4781</v>
      </c>
      <c r="M189" s="15">
        <v>4807</v>
      </c>
      <c r="N189" s="19">
        <f t="shared" si="42"/>
        <v>-26</v>
      </c>
      <c r="O189" s="15"/>
      <c r="P189" s="18" t="s">
        <v>26</v>
      </c>
      <c r="Q189" s="15">
        <v>5325</v>
      </c>
      <c r="R189" s="15">
        <v>5352</v>
      </c>
      <c r="S189" s="19">
        <f t="shared" si="43"/>
        <v>-27</v>
      </c>
    </row>
    <row r="190" spans="1:22" x14ac:dyDescent="0.25">
      <c r="A190" s="18" t="s">
        <v>27</v>
      </c>
      <c r="B190" s="15">
        <v>5880</v>
      </c>
      <c r="C190" s="15">
        <v>5910</v>
      </c>
      <c r="D190" s="19">
        <f t="shared" si="40"/>
        <v>-30</v>
      </c>
      <c r="F190" s="18" t="s">
        <v>27</v>
      </c>
      <c r="G190" s="15">
        <v>5532</v>
      </c>
      <c r="H190" s="15">
        <v>5562</v>
      </c>
      <c r="I190" s="19">
        <f t="shared" si="41"/>
        <v>-30</v>
      </c>
      <c r="K190" s="18" t="s">
        <v>27</v>
      </c>
      <c r="L190" s="15">
        <v>5180</v>
      </c>
      <c r="M190" s="15">
        <v>5199</v>
      </c>
      <c r="N190" s="19">
        <f t="shared" si="42"/>
        <v>-19</v>
      </c>
      <c r="O190" s="15"/>
      <c r="P190" s="18" t="s">
        <v>27</v>
      </c>
      <c r="Q190" s="15">
        <v>5752</v>
      </c>
      <c r="R190" s="15">
        <v>5781</v>
      </c>
      <c r="S190" s="19">
        <f t="shared" si="43"/>
        <v>-29</v>
      </c>
    </row>
    <row r="191" spans="1:22" x14ac:dyDescent="0.25">
      <c r="A191" s="18" t="s">
        <v>28</v>
      </c>
      <c r="B191" s="15">
        <v>6288</v>
      </c>
      <c r="C191" s="15">
        <v>6314</v>
      </c>
      <c r="D191" s="19">
        <f t="shared" si="40"/>
        <v>-26</v>
      </c>
      <c r="F191" s="18" t="s">
        <v>28</v>
      </c>
      <c r="G191" s="15">
        <v>5962</v>
      </c>
      <c r="H191" s="15">
        <v>5985</v>
      </c>
      <c r="I191" s="19">
        <f t="shared" si="41"/>
        <v>-23</v>
      </c>
      <c r="K191" s="18" t="s">
        <v>28</v>
      </c>
      <c r="L191" s="15">
        <v>5568</v>
      </c>
      <c r="M191" s="15">
        <v>5598</v>
      </c>
      <c r="N191" s="19">
        <f t="shared" si="42"/>
        <v>-30</v>
      </c>
      <c r="O191" s="15"/>
      <c r="P191" s="18" t="s">
        <v>28</v>
      </c>
      <c r="Q191" s="15">
        <v>6206</v>
      </c>
      <c r="R191" s="15">
        <v>6230</v>
      </c>
      <c r="S191" s="19">
        <f t="shared" si="43"/>
        <v>-24</v>
      </c>
    </row>
    <row r="192" spans="1:22" x14ac:dyDescent="0.25">
      <c r="A192" s="18" t="s">
        <v>29</v>
      </c>
      <c r="B192" s="15">
        <v>6728</v>
      </c>
      <c r="C192" s="15">
        <v>6752</v>
      </c>
      <c r="D192" s="19">
        <f t="shared" si="40"/>
        <v>-24</v>
      </c>
      <c r="F192" s="18" t="s">
        <v>29</v>
      </c>
      <c r="G192" s="15">
        <v>6375</v>
      </c>
      <c r="H192" s="15">
        <v>6394</v>
      </c>
      <c r="I192" s="19">
        <f t="shared" si="41"/>
        <v>-19</v>
      </c>
      <c r="K192" s="18" t="s">
        <v>29</v>
      </c>
      <c r="L192" s="15">
        <v>5975</v>
      </c>
      <c r="M192" s="15">
        <v>5997</v>
      </c>
      <c r="N192" s="19">
        <f t="shared" si="42"/>
        <v>-22</v>
      </c>
      <c r="O192" s="15"/>
      <c r="P192" s="18" t="s">
        <v>29</v>
      </c>
      <c r="Q192" s="15">
        <v>6661</v>
      </c>
      <c r="R192" s="15">
        <v>6690</v>
      </c>
      <c r="S192" s="19">
        <f t="shared" si="43"/>
        <v>-29</v>
      </c>
    </row>
    <row r="193" spans="1:22" x14ac:dyDescent="0.25">
      <c r="A193" s="15"/>
      <c r="F193" s="15"/>
      <c r="K193" s="15"/>
      <c r="P193" s="15"/>
    </row>
    <row r="194" spans="1:22" x14ac:dyDescent="0.25">
      <c r="C194" s="20" t="s">
        <v>5</v>
      </c>
      <c r="D194" s="19">
        <f>AVERAGE(D183:D192)</f>
        <v>-25.5</v>
      </c>
      <c r="H194" s="20" t="s">
        <v>5</v>
      </c>
      <c r="I194" s="19">
        <f>AVERAGE(I183:I192)</f>
        <v>-23.9</v>
      </c>
      <c r="M194" s="20" t="s">
        <v>5</v>
      </c>
      <c r="N194" s="19">
        <f>AVERAGE(N183:N192)</f>
        <v>-23.7</v>
      </c>
      <c r="R194" s="20" t="s">
        <v>5</v>
      </c>
      <c r="S194" s="19">
        <f>AVERAGE(S183:S192)</f>
        <v>-24.7</v>
      </c>
      <c r="U194" s="20" t="s">
        <v>5</v>
      </c>
      <c r="V194" s="19">
        <f>AVERAGE(S183:S192,N183:N192,I183:I192,D183:D192)</f>
        <v>-24.45</v>
      </c>
    </row>
    <row r="195" spans="1:22" x14ac:dyDescent="0.25">
      <c r="A195" s="19"/>
      <c r="C195" s="20" t="s">
        <v>6</v>
      </c>
      <c r="D195" s="19">
        <f>MAX(D183:D192)</f>
        <v>-22</v>
      </c>
      <c r="F195" s="19"/>
      <c r="H195" s="20" t="s">
        <v>6</v>
      </c>
      <c r="I195" s="19">
        <f>MAX(I183:I192)</f>
        <v>-19</v>
      </c>
      <c r="K195" s="19"/>
      <c r="M195" s="20" t="s">
        <v>6</v>
      </c>
      <c r="N195" s="19">
        <f>MAX(N183:N192)</f>
        <v>-19</v>
      </c>
      <c r="P195" s="19"/>
      <c r="R195" s="20" t="s">
        <v>6</v>
      </c>
      <c r="S195" s="19">
        <f>MAX(S183:S192)</f>
        <v>-18</v>
      </c>
      <c r="U195" s="20" t="s">
        <v>6</v>
      </c>
      <c r="V195" s="19">
        <f>MAX(S183:S192,N183:N192,I183:I192,D183:D192)</f>
        <v>-18</v>
      </c>
    </row>
    <row r="196" spans="1:22" x14ac:dyDescent="0.25">
      <c r="C196" s="20" t="s">
        <v>4</v>
      </c>
      <c r="D196" s="19">
        <f>MIN(D183:D192)</f>
        <v>-30</v>
      </c>
      <c r="H196" s="20" t="s">
        <v>4</v>
      </c>
      <c r="I196" s="19">
        <f>MIN(I183:I192)</f>
        <v>-30</v>
      </c>
      <c r="M196" s="20" t="s">
        <v>4</v>
      </c>
      <c r="N196" s="19">
        <f>MIN(N183:N192)</f>
        <v>-30</v>
      </c>
      <c r="R196" s="20" t="s">
        <v>4</v>
      </c>
      <c r="S196" s="19">
        <f>MIN(S183:S192)</f>
        <v>-29</v>
      </c>
      <c r="U196" s="20" t="s">
        <v>4</v>
      </c>
      <c r="V196" s="19">
        <f>MIN(S183:S192,N183:N192,I183:I192,D183:D192)</f>
        <v>-30</v>
      </c>
    </row>
    <row r="198" spans="1:22" x14ac:dyDescent="0.25">
      <c r="A198" s="21"/>
      <c r="B198" s="22"/>
      <c r="F198" s="21"/>
      <c r="G198" s="22"/>
    </row>
    <row r="199" spans="1:22" x14ac:dyDescent="0.25">
      <c r="I199" s="25"/>
    </row>
    <row r="200" spans="1:22" x14ac:dyDescent="0.25">
      <c r="A200" s="18"/>
      <c r="B200" s="15"/>
      <c r="C200" s="15"/>
      <c r="D200" s="19"/>
      <c r="F200" s="18"/>
      <c r="G200" s="15"/>
      <c r="H200" s="15"/>
      <c r="I200" s="19"/>
    </row>
    <row r="201" spans="1:22" x14ac:dyDescent="0.25">
      <c r="A201" s="18"/>
      <c r="B201" s="15"/>
      <c r="C201" s="15"/>
      <c r="D201" s="19"/>
      <c r="F201" s="18"/>
      <c r="G201" s="15"/>
      <c r="H201" s="15"/>
      <c r="I201" s="19"/>
    </row>
    <row r="202" spans="1:22" x14ac:dyDescent="0.25">
      <c r="A202" s="18"/>
      <c r="B202" s="15"/>
      <c r="C202" s="15"/>
      <c r="D202" s="19"/>
      <c r="F202" s="18"/>
      <c r="G202" s="15"/>
      <c r="H202" s="15"/>
      <c r="I202" s="19"/>
    </row>
    <row r="203" spans="1:22" x14ac:dyDescent="0.25">
      <c r="A203" s="18"/>
      <c r="B203" s="15"/>
      <c r="C203" s="15"/>
      <c r="D203" s="19"/>
      <c r="F203" s="18"/>
      <c r="G203" s="15"/>
      <c r="H203" s="15"/>
      <c r="I203" s="19"/>
    </row>
    <row r="204" spans="1:22" x14ac:dyDescent="0.25">
      <c r="A204" s="18"/>
      <c r="B204" s="15"/>
      <c r="C204" s="15"/>
      <c r="D204" s="19"/>
      <c r="F204" s="18"/>
      <c r="G204" s="15"/>
      <c r="H204" s="15"/>
      <c r="I204" s="19"/>
    </row>
    <row r="205" spans="1:22" x14ac:dyDescent="0.25">
      <c r="A205" s="18"/>
      <c r="B205" s="15"/>
      <c r="C205" s="15"/>
      <c r="D205" s="19"/>
      <c r="F205" s="18"/>
      <c r="G205" s="15"/>
      <c r="H205" s="15"/>
      <c r="I205" s="19"/>
    </row>
    <row r="206" spans="1:22" x14ac:dyDescent="0.25">
      <c r="A206" s="18"/>
      <c r="B206" s="15"/>
      <c r="C206" s="15"/>
      <c r="D206" s="19"/>
      <c r="F206" s="18"/>
      <c r="G206" s="15"/>
      <c r="H206" s="15"/>
      <c r="I206" s="19"/>
    </row>
    <row r="207" spans="1:22" x14ac:dyDescent="0.25">
      <c r="A207" s="18"/>
      <c r="B207" s="15"/>
      <c r="C207" s="15"/>
      <c r="D207" s="19"/>
      <c r="F207" s="18"/>
      <c r="G207" s="15"/>
      <c r="H207" s="15"/>
      <c r="I207" s="19"/>
    </row>
    <row r="208" spans="1:22" x14ac:dyDescent="0.25">
      <c r="A208" s="18"/>
      <c r="B208" s="15"/>
      <c r="C208" s="15"/>
      <c r="D208" s="19"/>
      <c r="F208" s="18"/>
      <c r="G208" s="15"/>
      <c r="H208" s="15"/>
      <c r="I208" s="19"/>
    </row>
    <row r="209" spans="1:12" x14ac:dyDescent="0.25">
      <c r="A209" s="18"/>
      <c r="B209" s="15"/>
      <c r="C209" s="15"/>
      <c r="D209" s="19"/>
      <c r="F209" s="18"/>
      <c r="G209" s="15"/>
      <c r="H209" s="15"/>
      <c r="I209" s="19"/>
    </row>
    <row r="210" spans="1:12" x14ac:dyDescent="0.25">
      <c r="A210" s="15"/>
      <c r="F210" s="15"/>
    </row>
    <row r="211" spans="1:12" x14ac:dyDescent="0.25">
      <c r="C211" s="20"/>
      <c r="D211" s="19"/>
      <c r="H211" s="20"/>
      <c r="I211" s="19"/>
      <c r="K211" s="20"/>
      <c r="L211" s="19"/>
    </row>
    <row r="212" spans="1:12" x14ac:dyDescent="0.25">
      <c r="A212" s="19"/>
      <c r="C212" s="20"/>
      <c r="D212" s="19"/>
      <c r="F212" s="19"/>
      <c r="H212" s="20"/>
      <c r="I212" s="19"/>
      <c r="K212" s="20"/>
      <c r="L212" s="19"/>
    </row>
    <row r="213" spans="1:12" x14ac:dyDescent="0.25">
      <c r="C213" s="20"/>
      <c r="D213" s="19"/>
      <c r="H213" s="20"/>
      <c r="I213" s="19"/>
      <c r="K213" s="20"/>
      <c r="L213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K213"/>
  <sheetViews>
    <sheetView zoomScaleNormal="100" workbookViewId="0"/>
  </sheetViews>
  <sheetFormatPr defaultRowHeight="15" x14ac:dyDescent="0.25"/>
  <sheetData>
    <row r="1" spans="1:23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  <c r="W1" s="8"/>
    </row>
    <row r="3" spans="1:23" x14ac:dyDescent="0.25">
      <c r="A3" s="5" t="s">
        <v>32</v>
      </c>
      <c r="F3" s="5"/>
    </row>
    <row r="5" spans="1:23" x14ac:dyDescent="0.25">
      <c r="A5" s="2" t="s">
        <v>57</v>
      </c>
      <c r="B5" s="3"/>
      <c r="F5" s="2"/>
      <c r="G5" s="3"/>
      <c r="K5" s="2"/>
      <c r="L5" s="3"/>
      <c r="P5" s="2"/>
      <c r="Q5" s="3"/>
    </row>
    <row r="7" spans="1:23" x14ac:dyDescent="0.25">
      <c r="A7" s="1" t="s">
        <v>20</v>
      </c>
      <c r="B7" s="7">
        <v>4963</v>
      </c>
      <c r="C7" s="7">
        <v>5014</v>
      </c>
      <c r="D7" s="9">
        <f t="shared" ref="D7:D16" si="0">B7 - C7</f>
        <v>-51</v>
      </c>
      <c r="F7" s="1" t="s">
        <v>20</v>
      </c>
      <c r="G7" s="7">
        <v>3333</v>
      </c>
      <c r="H7" s="7">
        <v>3383</v>
      </c>
      <c r="I7" s="9">
        <f t="shared" ref="I7:I16" si="1">G7 - H7</f>
        <v>-50</v>
      </c>
      <c r="K7" s="1" t="s">
        <v>20</v>
      </c>
      <c r="L7" s="7">
        <v>4776</v>
      </c>
      <c r="M7" s="7">
        <v>4832</v>
      </c>
      <c r="N7" s="9">
        <f t="shared" ref="N7:N16" si="2">L7 - M7</f>
        <v>-56</v>
      </c>
      <c r="P7" s="1" t="s">
        <v>20</v>
      </c>
      <c r="Q7" s="7">
        <v>3173</v>
      </c>
      <c r="R7" s="7">
        <v>3224</v>
      </c>
      <c r="S7" s="9">
        <f t="shared" ref="S7:S16" si="3">Q7 - R7</f>
        <v>-51</v>
      </c>
    </row>
    <row r="8" spans="1:23" x14ac:dyDescent="0.25">
      <c r="A8" s="1" t="s">
        <v>21</v>
      </c>
      <c r="B8" s="7">
        <v>5425</v>
      </c>
      <c r="C8" s="7">
        <v>5480</v>
      </c>
      <c r="D8" s="9">
        <f t="shared" si="0"/>
        <v>-55</v>
      </c>
      <c r="F8" s="1" t="s">
        <v>21</v>
      </c>
      <c r="G8" s="7">
        <v>3802</v>
      </c>
      <c r="H8" s="7">
        <v>3858</v>
      </c>
      <c r="I8" s="9">
        <f t="shared" si="1"/>
        <v>-56</v>
      </c>
      <c r="K8" s="1" t="s">
        <v>21</v>
      </c>
      <c r="L8" s="7">
        <v>5382</v>
      </c>
      <c r="M8" s="7">
        <v>5432</v>
      </c>
      <c r="N8" s="9">
        <f t="shared" si="2"/>
        <v>-50</v>
      </c>
      <c r="P8" s="1" t="s">
        <v>21</v>
      </c>
      <c r="Q8" s="7">
        <v>3677</v>
      </c>
      <c r="R8" s="7">
        <v>3732</v>
      </c>
      <c r="S8" s="9">
        <f t="shared" si="3"/>
        <v>-55</v>
      </c>
    </row>
    <row r="9" spans="1:23" x14ac:dyDescent="0.25">
      <c r="A9" s="1" t="s">
        <v>22</v>
      </c>
      <c r="B9" s="7">
        <v>5913</v>
      </c>
      <c r="C9" s="7">
        <v>5963</v>
      </c>
      <c r="D9" s="9">
        <f t="shared" si="0"/>
        <v>-50</v>
      </c>
      <c r="F9" s="1" t="s">
        <v>22</v>
      </c>
      <c r="G9" s="7">
        <v>4278</v>
      </c>
      <c r="H9" s="7">
        <v>4333</v>
      </c>
      <c r="I9" s="9">
        <f t="shared" si="1"/>
        <v>-55</v>
      </c>
      <c r="K9" s="1" t="s">
        <v>22</v>
      </c>
      <c r="L9" s="7">
        <v>5957</v>
      </c>
      <c r="M9" s="7">
        <v>6007</v>
      </c>
      <c r="N9" s="9">
        <f t="shared" si="2"/>
        <v>-50</v>
      </c>
      <c r="P9" s="1" t="s">
        <v>22</v>
      </c>
      <c r="Q9" s="7">
        <v>4132</v>
      </c>
      <c r="R9" s="7">
        <v>4190</v>
      </c>
      <c r="S9" s="9">
        <f t="shared" si="3"/>
        <v>-58</v>
      </c>
    </row>
    <row r="10" spans="1:23" x14ac:dyDescent="0.25">
      <c r="A10" s="1" t="s">
        <v>23</v>
      </c>
      <c r="B10" s="7">
        <v>6390</v>
      </c>
      <c r="C10" s="7">
        <v>6445</v>
      </c>
      <c r="D10" s="9">
        <f t="shared" si="0"/>
        <v>-55</v>
      </c>
      <c r="F10" s="1" t="s">
        <v>23</v>
      </c>
      <c r="G10" s="7">
        <v>4797</v>
      </c>
      <c r="H10" s="7">
        <v>4849</v>
      </c>
      <c r="I10" s="9">
        <f t="shared" si="1"/>
        <v>-52</v>
      </c>
      <c r="K10" s="1" t="s">
        <v>23</v>
      </c>
      <c r="L10" s="7">
        <v>6506</v>
      </c>
      <c r="M10" s="7">
        <v>6556</v>
      </c>
      <c r="N10" s="9">
        <f t="shared" si="2"/>
        <v>-50</v>
      </c>
      <c r="P10" s="1" t="s">
        <v>23</v>
      </c>
      <c r="Q10" s="7">
        <v>4607</v>
      </c>
      <c r="R10" s="7">
        <v>4663</v>
      </c>
      <c r="S10" s="9">
        <f t="shared" si="3"/>
        <v>-56</v>
      </c>
    </row>
    <row r="11" spans="1:23" x14ac:dyDescent="0.25">
      <c r="A11" s="1" t="s">
        <v>24</v>
      </c>
      <c r="B11" s="7">
        <v>6850</v>
      </c>
      <c r="C11" s="7">
        <v>6903</v>
      </c>
      <c r="D11" s="9">
        <f t="shared" si="0"/>
        <v>-53</v>
      </c>
      <c r="F11" s="1" t="s">
        <v>24</v>
      </c>
      <c r="G11" s="7">
        <v>5306</v>
      </c>
      <c r="H11" s="7">
        <v>5356</v>
      </c>
      <c r="I11" s="9">
        <f t="shared" si="1"/>
        <v>-50</v>
      </c>
      <c r="K11" s="1" t="s">
        <v>24</v>
      </c>
      <c r="L11" s="7">
        <v>7083</v>
      </c>
      <c r="M11" s="7">
        <v>7139</v>
      </c>
      <c r="N11" s="9">
        <f t="shared" si="2"/>
        <v>-56</v>
      </c>
      <c r="P11" s="1" t="s">
        <v>24</v>
      </c>
      <c r="Q11" s="7">
        <v>5089</v>
      </c>
      <c r="R11" s="7">
        <v>5138</v>
      </c>
      <c r="S11" s="9">
        <f t="shared" si="3"/>
        <v>-49</v>
      </c>
    </row>
    <row r="12" spans="1:23" x14ac:dyDescent="0.25">
      <c r="A12" s="1" t="s">
        <v>25</v>
      </c>
      <c r="B12" s="7">
        <v>7299</v>
      </c>
      <c r="C12" s="7">
        <v>7353</v>
      </c>
      <c r="D12" s="9">
        <f t="shared" si="0"/>
        <v>-54</v>
      </c>
      <c r="F12" s="1" t="s">
        <v>25</v>
      </c>
      <c r="G12" s="7">
        <v>5826</v>
      </c>
      <c r="H12" s="7">
        <v>5880</v>
      </c>
      <c r="I12" s="9">
        <f t="shared" si="1"/>
        <v>-54</v>
      </c>
      <c r="K12" s="1" t="s">
        <v>25</v>
      </c>
      <c r="L12" s="7">
        <v>7650</v>
      </c>
      <c r="M12" s="7">
        <v>7705</v>
      </c>
      <c r="N12" s="9">
        <f t="shared" si="2"/>
        <v>-55</v>
      </c>
      <c r="P12" s="1" t="s">
        <v>25</v>
      </c>
      <c r="Q12" s="7">
        <v>5566</v>
      </c>
      <c r="R12" s="7">
        <v>5621</v>
      </c>
      <c r="S12" s="9">
        <f t="shared" si="3"/>
        <v>-55</v>
      </c>
    </row>
    <row r="13" spans="1:23" x14ac:dyDescent="0.25">
      <c r="A13" s="1" t="s">
        <v>26</v>
      </c>
      <c r="B13" s="7">
        <v>7764</v>
      </c>
      <c r="C13" s="7">
        <v>7819</v>
      </c>
      <c r="D13" s="9">
        <f t="shared" si="0"/>
        <v>-55</v>
      </c>
      <c r="F13" s="1" t="s">
        <v>26</v>
      </c>
      <c r="G13" s="7">
        <v>6337</v>
      </c>
      <c r="H13" s="7">
        <v>6388</v>
      </c>
      <c r="I13" s="9">
        <f t="shared" si="1"/>
        <v>-51</v>
      </c>
      <c r="K13" s="1" t="s">
        <v>26</v>
      </c>
      <c r="L13" s="7">
        <v>8207</v>
      </c>
      <c r="M13" s="7">
        <v>8263</v>
      </c>
      <c r="N13" s="9">
        <f t="shared" si="2"/>
        <v>-56</v>
      </c>
      <c r="P13" s="1" t="s">
        <v>26</v>
      </c>
      <c r="Q13" s="7">
        <v>6068</v>
      </c>
      <c r="R13" s="7">
        <v>6119</v>
      </c>
      <c r="S13" s="9">
        <f t="shared" si="3"/>
        <v>-51</v>
      </c>
    </row>
    <row r="14" spans="1:23" x14ac:dyDescent="0.25">
      <c r="A14" s="1" t="s">
        <v>27</v>
      </c>
      <c r="B14" s="7">
        <v>8211</v>
      </c>
      <c r="C14" s="7">
        <v>8260</v>
      </c>
      <c r="D14" s="9">
        <f t="shared" si="0"/>
        <v>-49</v>
      </c>
      <c r="F14" s="1" t="s">
        <v>27</v>
      </c>
      <c r="G14" s="7">
        <v>6826</v>
      </c>
      <c r="H14" s="7">
        <v>6880</v>
      </c>
      <c r="I14" s="9">
        <f t="shared" si="1"/>
        <v>-54</v>
      </c>
      <c r="K14" s="1" t="s">
        <v>27</v>
      </c>
      <c r="L14" s="7">
        <v>8761</v>
      </c>
      <c r="M14" s="7">
        <v>8812</v>
      </c>
      <c r="N14" s="9">
        <f t="shared" si="2"/>
        <v>-51</v>
      </c>
      <c r="P14" s="1" t="s">
        <v>27</v>
      </c>
      <c r="Q14" s="7">
        <v>6527</v>
      </c>
      <c r="R14" s="7">
        <v>6577</v>
      </c>
      <c r="S14" s="9">
        <f t="shared" si="3"/>
        <v>-50</v>
      </c>
    </row>
    <row r="15" spans="1:23" x14ac:dyDescent="0.25">
      <c r="A15" s="1" t="s">
        <v>28</v>
      </c>
      <c r="B15" s="7">
        <v>8706</v>
      </c>
      <c r="C15" s="7">
        <v>8760</v>
      </c>
      <c r="D15" s="9">
        <f t="shared" si="0"/>
        <v>-54</v>
      </c>
      <c r="F15" s="1" t="s">
        <v>28</v>
      </c>
      <c r="G15" s="7">
        <v>7313</v>
      </c>
      <c r="H15" s="7">
        <v>7363</v>
      </c>
      <c r="I15" s="9">
        <f t="shared" si="1"/>
        <v>-50</v>
      </c>
      <c r="K15" s="1" t="s">
        <v>28</v>
      </c>
      <c r="L15" s="7">
        <v>9808</v>
      </c>
      <c r="M15" s="7">
        <v>9861</v>
      </c>
      <c r="N15" s="9">
        <f t="shared" si="2"/>
        <v>-53</v>
      </c>
      <c r="P15" s="1" t="s">
        <v>28</v>
      </c>
      <c r="Q15" s="7">
        <v>6987</v>
      </c>
      <c r="R15" s="7">
        <v>7043</v>
      </c>
      <c r="S15" s="9">
        <f t="shared" si="3"/>
        <v>-56</v>
      </c>
    </row>
    <row r="16" spans="1:23" x14ac:dyDescent="0.25">
      <c r="A16" s="1" t="s">
        <v>29</v>
      </c>
      <c r="B16" s="7">
        <v>9265</v>
      </c>
      <c r="C16" s="7">
        <v>9317</v>
      </c>
      <c r="D16" s="9">
        <f t="shared" si="0"/>
        <v>-52</v>
      </c>
      <c r="F16" s="1" t="s">
        <v>29</v>
      </c>
      <c r="G16" s="7">
        <v>7808</v>
      </c>
      <c r="H16" s="7">
        <v>7862</v>
      </c>
      <c r="I16" s="9">
        <f t="shared" si="1"/>
        <v>-54</v>
      </c>
      <c r="K16" s="1" t="s">
        <v>29</v>
      </c>
      <c r="L16" s="7">
        <v>11198</v>
      </c>
      <c r="M16" s="7">
        <v>11250</v>
      </c>
      <c r="N16" s="9">
        <f t="shared" si="2"/>
        <v>-52</v>
      </c>
      <c r="P16" s="1" t="s">
        <v>29</v>
      </c>
      <c r="Q16" s="7">
        <v>7456</v>
      </c>
      <c r="R16" s="7">
        <v>7510</v>
      </c>
      <c r="S16" s="9">
        <f t="shared" si="3"/>
        <v>-54</v>
      </c>
    </row>
    <row r="17" spans="1:37" x14ac:dyDescent="0.25">
      <c r="A17" s="7"/>
      <c r="F17" s="7"/>
      <c r="K17" s="7"/>
      <c r="P17" s="7"/>
    </row>
    <row r="18" spans="1:37" x14ac:dyDescent="0.25">
      <c r="C18" s="6" t="s">
        <v>5</v>
      </c>
      <c r="D18" s="10">
        <f>AVERAGE(D7:D16)</f>
        <v>-52.8</v>
      </c>
      <c r="H18" s="6" t="s">
        <v>5</v>
      </c>
      <c r="I18" s="10">
        <f>AVERAGE(I7:I16)</f>
        <v>-52.6</v>
      </c>
      <c r="M18" s="6" t="s">
        <v>5</v>
      </c>
      <c r="N18" s="10">
        <f>AVERAGE(N7:N16)</f>
        <v>-52.9</v>
      </c>
      <c r="R18" s="6" t="s">
        <v>5</v>
      </c>
      <c r="S18" s="10">
        <f>AVERAGE(S7:S16)</f>
        <v>-53.5</v>
      </c>
      <c r="U18" s="6" t="s">
        <v>5</v>
      </c>
      <c r="V18" s="9">
        <f>AVERAGE(S7:S16,N7:N16,I7:I16,D7:D16)</f>
        <v>-52.95</v>
      </c>
    </row>
    <row r="19" spans="1:37" x14ac:dyDescent="0.25">
      <c r="A19" s="9"/>
      <c r="C19" s="6" t="s">
        <v>6</v>
      </c>
      <c r="D19" s="9">
        <f>MAX(D7:D16)</f>
        <v>-49</v>
      </c>
      <c r="F19" s="9"/>
      <c r="H19" s="6" t="s">
        <v>6</v>
      </c>
      <c r="I19" s="9">
        <f>MAX(I7:I16)</f>
        <v>-50</v>
      </c>
      <c r="K19" s="9"/>
      <c r="M19" s="6" t="s">
        <v>6</v>
      </c>
      <c r="N19" s="9">
        <f>MAX(N7:N16)</f>
        <v>-50</v>
      </c>
      <c r="P19" s="9"/>
      <c r="R19" s="6" t="s">
        <v>6</v>
      </c>
      <c r="S19" s="9">
        <f>MAX(S7:S16)</f>
        <v>-49</v>
      </c>
      <c r="U19" s="6" t="s">
        <v>6</v>
      </c>
      <c r="V19" s="9">
        <f>MAX(S7:S16,N7:N16,I7:I16,D7:D16)</f>
        <v>-49</v>
      </c>
    </row>
    <row r="20" spans="1:37" x14ac:dyDescent="0.25">
      <c r="C20" s="6" t="s">
        <v>4</v>
      </c>
      <c r="D20" s="10">
        <f>MIN(D7:D16)</f>
        <v>-55</v>
      </c>
      <c r="H20" s="6" t="s">
        <v>4</v>
      </c>
      <c r="I20" s="10">
        <f>MIN(I7:I16)</f>
        <v>-56</v>
      </c>
      <c r="M20" s="6" t="s">
        <v>4</v>
      </c>
      <c r="N20" s="10">
        <f>MIN(N7:N16)</f>
        <v>-56</v>
      </c>
      <c r="R20" s="6" t="s">
        <v>4</v>
      </c>
      <c r="S20" s="10">
        <f>MIN(S7:S16)</f>
        <v>-58</v>
      </c>
      <c r="U20" s="6" t="s">
        <v>4</v>
      </c>
      <c r="V20" s="9">
        <f>MIN(S7:S16,N7:N16,I7:I16,D7:D16)</f>
        <v>-58</v>
      </c>
    </row>
    <row r="21" spans="1:37" x14ac:dyDescent="0.25">
      <c r="AI21" s="3"/>
    </row>
    <row r="22" spans="1:37" x14ac:dyDescent="0.25">
      <c r="A22" s="2" t="s">
        <v>74</v>
      </c>
      <c r="B22" s="3"/>
      <c r="F22" s="2"/>
      <c r="G22" s="3"/>
      <c r="K22" s="2"/>
      <c r="L22" s="3"/>
      <c r="P22" s="2"/>
      <c r="Q22" s="3"/>
      <c r="U22" s="2"/>
      <c r="V22" s="3"/>
    </row>
    <row r="23" spans="1:37" x14ac:dyDescent="0.25">
      <c r="AI23" s="7"/>
      <c r="AJ23" s="7"/>
      <c r="AK23" s="9"/>
    </row>
    <row r="24" spans="1:37" x14ac:dyDescent="0.25">
      <c r="A24" s="1" t="s">
        <v>20</v>
      </c>
      <c r="B24" s="7">
        <v>3038</v>
      </c>
      <c r="C24" s="7">
        <v>3064</v>
      </c>
      <c r="D24" s="9">
        <f t="shared" ref="D24:D33" si="4">B24 - C24</f>
        <v>-26</v>
      </c>
      <c r="F24" s="1" t="s">
        <v>20</v>
      </c>
      <c r="G24" s="7">
        <v>3533</v>
      </c>
      <c r="H24" s="7">
        <v>3558</v>
      </c>
      <c r="I24" s="9">
        <f t="shared" ref="I24:I33" si="5">G24 - H24</f>
        <v>-25</v>
      </c>
      <c r="K24" s="1" t="s">
        <v>20</v>
      </c>
      <c r="L24" s="7">
        <v>3434</v>
      </c>
      <c r="M24" s="7">
        <v>3459</v>
      </c>
      <c r="N24" s="9">
        <f t="shared" ref="N24:N33" si="6">L24 - M24</f>
        <v>-25</v>
      </c>
      <c r="P24" s="1" t="s">
        <v>20</v>
      </c>
      <c r="Q24" s="7">
        <v>3900</v>
      </c>
      <c r="R24" s="7">
        <v>3929</v>
      </c>
      <c r="S24" s="9">
        <f t="shared" ref="S24:S33" si="7">Q24 - R24</f>
        <v>-29</v>
      </c>
      <c r="T24" s="3"/>
      <c r="U24" s="1"/>
      <c r="V24" s="7"/>
      <c r="W24" s="7"/>
      <c r="AI24" s="7"/>
      <c r="AJ24" s="7"/>
      <c r="AK24" s="9"/>
    </row>
    <row r="25" spans="1:37" x14ac:dyDescent="0.25">
      <c r="A25" s="1" t="s">
        <v>21</v>
      </c>
      <c r="B25" s="7">
        <v>3469</v>
      </c>
      <c r="C25" s="7">
        <v>3497</v>
      </c>
      <c r="D25" s="9">
        <f t="shared" si="4"/>
        <v>-28</v>
      </c>
      <c r="F25" s="1" t="s">
        <v>21</v>
      </c>
      <c r="G25" s="7">
        <v>4044</v>
      </c>
      <c r="H25" s="7">
        <v>4066</v>
      </c>
      <c r="I25" s="9">
        <f t="shared" si="5"/>
        <v>-22</v>
      </c>
      <c r="K25" s="1" t="s">
        <v>21</v>
      </c>
      <c r="L25" s="7">
        <v>3856</v>
      </c>
      <c r="M25" s="7">
        <v>3884</v>
      </c>
      <c r="N25" s="9">
        <f t="shared" si="6"/>
        <v>-28</v>
      </c>
      <c r="P25" s="1" t="s">
        <v>21</v>
      </c>
      <c r="Q25" s="7">
        <v>4337</v>
      </c>
      <c r="R25" s="7">
        <v>4371</v>
      </c>
      <c r="S25" s="9">
        <f t="shared" si="7"/>
        <v>-34</v>
      </c>
      <c r="U25" s="1"/>
      <c r="V25" s="7"/>
      <c r="W25" s="7"/>
      <c r="AI25" s="7"/>
      <c r="AJ25" s="7"/>
      <c r="AK25" s="9"/>
    </row>
    <row r="26" spans="1:37" x14ac:dyDescent="0.25">
      <c r="A26" s="1" t="s">
        <v>22</v>
      </c>
      <c r="B26" s="7">
        <v>3920</v>
      </c>
      <c r="C26" s="7">
        <v>3955</v>
      </c>
      <c r="D26" s="9">
        <f t="shared" si="4"/>
        <v>-35</v>
      </c>
      <c r="F26" s="1" t="s">
        <v>22</v>
      </c>
      <c r="G26" s="7">
        <v>4539</v>
      </c>
      <c r="H26" s="7">
        <v>4566</v>
      </c>
      <c r="I26" s="9">
        <f t="shared" si="5"/>
        <v>-27</v>
      </c>
      <c r="K26" s="1" t="s">
        <v>22</v>
      </c>
      <c r="L26" s="7">
        <v>4301</v>
      </c>
      <c r="M26" s="7">
        <v>4334</v>
      </c>
      <c r="N26" s="9">
        <f t="shared" si="6"/>
        <v>-33</v>
      </c>
      <c r="P26" s="1" t="s">
        <v>22</v>
      </c>
      <c r="Q26" s="7">
        <v>4793</v>
      </c>
      <c r="R26" s="7">
        <v>4827</v>
      </c>
      <c r="S26" s="9">
        <f t="shared" si="7"/>
        <v>-34</v>
      </c>
      <c r="T26" s="7"/>
      <c r="U26" s="1"/>
      <c r="V26" s="7"/>
      <c r="W26" s="7"/>
      <c r="AI26" s="7"/>
      <c r="AJ26" s="7"/>
      <c r="AK26" s="9"/>
    </row>
    <row r="27" spans="1:37" x14ac:dyDescent="0.25">
      <c r="A27" s="1" t="s">
        <v>23</v>
      </c>
      <c r="B27" s="7">
        <v>4344</v>
      </c>
      <c r="C27" s="7">
        <v>4370</v>
      </c>
      <c r="D27" s="9">
        <f t="shared" si="4"/>
        <v>-26</v>
      </c>
      <c r="F27" s="1" t="s">
        <v>23</v>
      </c>
      <c r="G27" s="7">
        <v>5054</v>
      </c>
      <c r="H27" s="7">
        <v>5082</v>
      </c>
      <c r="I27" s="9">
        <f t="shared" si="5"/>
        <v>-28</v>
      </c>
      <c r="K27" s="1" t="s">
        <v>23</v>
      </c>
      <c r="L27" s="7">
        <v>4720</v>
      </c>
      <c r="M27" s="7">
        <v>4749</v>
      </c>
      <c r="N27" s="9">
        <f t="shared" si="6"/>
        <v>-29</v>
      </c>
      <c r="P27" s="1" t="s">
        <v>23</v>
      </c>
      <c r="Q27" s="7">
        <v>5248</v>
      </c>
      <c r="R27" s="7">
        <v>5277</v>
      </c>
      <c r="S27" s="9">
        <f t="shared" si="7"/>
        <v>-29</v>
      </c>
      <c r="T27" s="7"/>
      <c r="U27" s="1"/>
      <c r="V27" s="7"/>
      <c r="W27" s="7"/>
      <c r="AI27" s="7"/>
      <c r="AJ27" s="7"/>
      <c r="AK27" s="9"/>
    </row>
    <row r="28" spans="1:37" x14ac:dyDescent="0.25">
      <c r="A28" s="1" t="s">
        <v>24</v>
      </c>
      <c r="B28" s="7">
        <v>4782</v>
      </c>
      <c r="C28" s="7">
        <v>4812</v>
      </c>
      <c r="D28" s="9">
        <f t="shared" si="4"/>
        <v>-30</v>
      </c>
      <c r="F28" s="1" t="s">
        <v>24</v>
      </c>
      <c r="G28" s="7">
        <v>5614</v>
      </c>
      <c r="H28" s="7">
        <v>5648</v>
      </c>
      <c r="I28" s="9">
        <f t="shared" si="5"/>
        <v>-34</v>
      </c>
      <c r="K28" s="1" t="s">
        <v>24</v>
      </c>
      <c r="L28" s="7">
        <v>5181</v>
      </c>
      <c r="M28" s="7">
        <v>5208</v>
      </c>
      <c r="N28" s="9">
        <f t="shared" si="6"/>
        <v>-27</v>
      </c>
      <c r="P28" s="1" t="s">
        <v>24</v>
      </c>
      <c r="Q28" s="7">
        <v>5705</v>
      </c>
      <c r="R28" s="7">
        <v>5734</v>
      </c>
      <c r="S28" s="9">
        <f t="shared" si="7"/>
        <v>-29</v>
      </c>
      <c r="T28" s="7"/>
      <c r="U28" s="1"/>
      <c r="V28" s="7"/>
      <c r="W28" s="7"/>
      <c r="AI28" s="7"/>
      <c r="AJ28" s="7"/>
      <c r="AK28" s="9"/>
    </row>
    <row r="29" spans="1:37" x14ac:dyDescent="0.25">
      <c r="A29" s="1" t="s">
        <v>25</v>
      </c>
      <c r="B29" s="7">
        <v>5231</v>
      </c>
      <c r="C29" s="7">
        <v>5261</v>
      </c>
      <c r="D29" s="9">
        <f t="shared" si="4"/>
        <v>-30</v>
      </c>
      <c r="F29" s="1" t="s">
        <v>25</v>
      </c>
      <c r="G29" s="7">
        <v>6241</v>
      </c>
      <c r="H29" s="7">
        <v>6273</v>
      </c>
      <c r="I29" s="9">
        <f t="shared" si="5"/>
        <v>-32</v>
      </c>
      <c r="K29" s="1" t="s">
        <v>25</v>
      </c>
      <c r="L29" s="7">
        <v>5644</v>
      </c>
      <c r="M29" s="7">
        <v>5674</v>
      </c>
      <c r="N29" s="9">
        <f t="shared" si="6"/>
        <v>-30</v>
      </c>
      <c r="P29" s="1" t="s">
        <v>25</v>
      </c>
      <c r="Q29" s="7">
        <v>6174</v>
      </c>
      <c r="R29" s="7">
        <v>6200</v>
      </c>
      <c r="S29" s="9">
        <f t="shared" si="7"/>
        <v>-26</v>
      </c>
      <c r="T29" s="7"/>
      <c r="U29" s="1"/>
      <c r="V29" s="7"/>
      <c r="W29" s="7"/>
      <c r="AI29" s="7"/>
      <c r="AJ29" s="7"/>
      <c r="AK29" s="9"/>
    </row>
    <row r="30" spans="1:37" x14ac:dyDescent="0.25">
      <c r="A30" s="1" t="s">
        <v>26</v>
      </c>
      <c r="B30" s="7">
        <v>5704</v>
      </c>
      <c r="C30" s="7">
        <v>5728</v>
      </c>
      <c r="D30" s="9">
        <f t="shared" si="4"/>
        <v>-24</v>
      </c>
      <c r="F30" s="1" t="s">
        <v>26</v>
      </c>
      <c r="G30" s="7">
        <v>7039</v>
      </c>
      <c r="H30" s="7">
        <v>7064</v>
      </c>
      <c r="I30" s="9">
        <f t="shared" si="5"/>
        <v>-25</v>
      </c>
      <c r="K30" s="1" t="s">
        <v>26</v>
      </c>
      <c r="L30" s="7">
        <v>6069</v>
      </c>
      <c r="M30" s="7">
        <v>6098</v>
      </c>
      <c r="N30" s="9">
        <f t="shared" si="6"/>
        <v>-29</v>
      </c>
      <c r="P30" s="1" t="s">
        <v>26</v>
      </c>
      <c r="Q30" s="7">
        <v>6641</v>
      </c>
      <c r="R30" s="7">
        <v>6666</v>
      </c>
      <c r="S30" s="9">
        <f t="shared" si="7"/>
        <v>-25</v>
      </c>
      <c r="T30" s="7"/>
      <c r="U30" s="1"/>
      <c r="V30" s="7"/>
      <c r="W30" s="7"/>
      <c r="AI30" s="7"/>
      <c r="AJ30" s="7"/>
      <c r="AK30" s="9"/>
    </row>
    <row r="31" spans="1:37" x14ac:dyDescent="0.25">
      <c r="A31" s="1" t="s">
        <v>27</v>
      </c>
      <c r="B31" s="7">
        <v>6151</v>
      </c>
      <c r="C31" s="7">
        <v>6177</v>
      </c>
      <c r="D31" s="9">
        <f t="shared" si="4"/>
        <v>-26</v>
      </c>
      <c r="F31" s="1" t="s">
        <v>27</v>
      </c>
      <c r="G31" s="7">
        <v>7563</v>
      </c>
      <c r="H31" s="7">
        <v>7588</v>
      </c>
      <c r="I31" s="9">
        <f t="shared" si="5"/>
        <v>-25</v>
      </c>
      <c r="K31" s="1" t="s">
        <v>27</v>
      </c>
      <c r="L31" s="7">
        <v>6465</v>
      </c>
      <c r="M31" s="7">
        <v>6488</v>
      </c>
      <c r="N31" s="9">
        <f t="shared" si="6"/>
        <v>-23</v>
      </c>
      <c r="P31" s="1" t="s">
        <v>27</v>
      </c>
      <c r="Q31" s="7">
        <v>7109</v>
      </c>
      <c r="R31" s="7">
        <v>7133</v>
      </c>
      <c r="S31" s="9">
        <f t="shared" si="7"/>
        <v>-24</v>
      </c>
      <c r="T31" s="7"/>
      <c r="U31" s="1"/>
      <c r="V31" s="7"/>
      <c r="W31" s="7"/>
      <c r="AI31" s="7"/>
      <c r="AJ31" s="7"/>
      <c r="AK31" s="9"/>
    </row>
    <row r="32" spans="1:37" x14ac:dyDescent="0.25">
      <c r="A32" s="1" t="s">
        <v>28</v>
      </c>
      <c r="B32" s="7">
        <v>6620</v>
      </c>
      <c r="C32" s="7">
        <v>6652</v>
      </c>
      <c r="D32" s="9">
        <f t="shared" si="4"/>
        <v>-32</v>
      </c>
      <c r="F32" s="1" t="s">
        <v>28</v>
      </c>
      <c r="G32" s="7">
        <v>8035</v>
      </c>
      <c r="H32" s="7">
        <v>8062</v>
      </c>
      <c r="I32" s="9">
        <f t="shared" si="5"/>
        <v>-27</v>
      </c>
      <c r="K32" s="1" t="s">
        <v>28</v>
      </c>
      <c r="L32" s="7">
        <v>6890</v>
      </c>
      <c r="M32" s="7">
        <v>6922</v>
      </c>
      <c r="N32" s="9">
        <f t="shared" si="6"/>
        <v>-32</v>
      </c>
      <c r="P32" s="1" t="s">
        <v>28</v>
      </c>
      <c r="Q32" s="7">
        <v>7537</v>
      </c>
      <c r="R32" s="7">
        <v>7565</v>
      </c>
      <c r="S32" s="9">
        <f t="shared" si="7"/>
        <v>-28</v>
      </c>
      <c r="T32" s="7"/>
      <c r="U32" s="1"/>
      <c r="V32" s="7"/>
      <c r="W32" s="7"/>
      <c r="AI32" s="7"/>
      <c r="AJ32" s="7"/>
      <c r="AK32" s="9"/>
    </row>
    <row r="33" spans="1:37" x14ac:dyDescent="0.25">
      <c r="A33" s="1" t="s">
        <v>29</v>
      </c>
      <c r="B33" s="7">
        <v>7092</v>
      </c>
      <c r="C33" s="7">
        <v>7127</v>
      </c>
      <c r="D33" s="9">
        <f t="shared" si="4"/>
        <v>-35</v>
      </c>
      <c r="F33" s="1" t="s">
        <v>29</v>
      </c>
      <c r="G33" s="7">
        <v>8595</v>
      </c>
      <c r="H33" s="7">
        <v>8628</v>
      </c>
      <c r="I33" s="9">
        <f t="shared" si="5"/>
        <v>-33</v>
      </c>
      <c r="K33" s="1" t="s">
        <v>29</v>
      </c>
      <c r="L33" s="7">
        <v>7364</v>
      </c>
      <c r="M33" s="7">
        <v>7396</v>
      </c>
      <c r="N33" s="9">
        <f t="shared" si="6"/>
        <v>-32</v>
      </c>
      <c r="P33" s="1" t="s">
        <v>29</v>
      </c>
      <c r="Q33" s="7">
        <v>7972</v>
      </c>
      <c r="R33" s="7">
        <v>7998</v>
      </c>
      <c r="S33" s="9">
        <f t="shared" si="7"/>
        <v>-26</v>
      </c>
      <c r="T33" s="7"/>
      <c r="U33" s="1"/>
      <c r="V33" s="7"/>
      <c r="W33" s="7"/>
    </row>
    <row r="34" spans="1:37" x14ac:dyDescent="0.25">
      <c r="A34" s="7"/>
      <c r="F34" s="7"/>
      <c r="K34" s="7"/>
      <c r="P34" s="7"/>
      <c r="T34" s="7"/>
      <c r="U34" s="7"/>
      <c r="AJ34" s="6"/>
      <c r="AK34" s="10"/>
    </row>
    <row r="35" spans="1:37" x14ac:dyDescent="0.25">
      <c r="C35" s="6" t="s">
        <v>5</v>
      </c>
      <c r="D35" s="10">
        <f>AVERAGE(D24:D33)</f>
        <v>-29.2</v>
      </c>
      <c r="H35" s="6" t="s">
        <v>5</v>
      </c>
      <c r="I35" s="10">
        <f>AVERAGE(I24:I33)</f>
        <v>-27.8</v>
      </c>
      <c r="M35" s="6" t="s">
        <v>5</v>
      </c>
      <c r="N35" s="10">
        <f>AVERAGE(N24:N33)</f>
        <v>-28.8</v>
      </c>
      <c r="R35" s="6" t="s">
        <v>5</v>
      </c>
      <c r="S35" s="10">
        <f>AVERAGE(S24:S33)</f>
        <v>-28.4</v>
      </c>
      <c r="T35" s="7"/>
      <c r="U35" s="6" t="s">
        <v>5</v>
      </c>
      <c r="V35" s="9">
        <f>AVERAGE(S24:S33,N24:N33,I24:I33,D24:D33)</f>
        <v>-28.55</v>
      </c>
      <c r="W35" s="6"/>
      <c r="AJ35" s="6"/>
      <c r="AK35" s="9"/>
    </row>
    <row r="36" spans="1:37" x14ac:dyDescent="0.25">
      <c r="A36" s="9"/>
      <c r="C36" s="6" t="s">
        <v>6</v>
      </c>
      <c r="D36" s="9">
        <f>MAX(D24:D33)</f>
        <v>-24</v>
      </c>
      <c r="F36" s="9"/>
      <c r="H36" s="6" t="s">
        <v>6</v>
      </c>
      <c r="I36" s="9">
        <f>MAX(I24:I33)</f>
        <v>-22</v>
      </c>
      <c r="K36" s="9"/>
      <c r="M36" s="6" t="s">
        <v>6</v>
      </c>
      <c r="N36" s="9">
        <f>MAX(N24:N33)</f>
        <v>-23</v>
      </c>
      <c r="P36" s="9"/>
      <c r="R36" s="6" t="s">
        <v>6</v>
      </c>
      <c r="S36" s="9">
        <f>MAX(S24:S33)</f>
        <v>-24</v>
      </c>
      <c r="U36" s="6" t="s">
        <v>6</v>
      </c>
      <c r="V36" s="9">
        <f>MAX(S24:S33,N24:N33,I24:I33,D24:D33)</f>
        <v>-22</v>
      </c>
      <c r="W36" s="6"/>
      <c r="AJ36" s="6"/>
      <c r="AK36" s="10"/>
    </row>
    <row r="37" spans="1:37" x14ac:dyDescent="0.25">
      <c r="C37" s="6" t="s">
        <v>4</v>
      </c>
      <c r="D37" s="10">
        <f>MIN(D24:D33)</f>
        <v>-35</v>
      </c>
      <c r="H37" s="6" t="s">
        <v>4</v>
      </c>
      <c r="I37" s="10">
        <f>MIN(I24:I33)</f>
        <v>-34</v>
      </c>
      <c r="M37" s="6" t="s">
        <v>4</v>
      </c>
      <c r="N37" s="10">
        <f>MIN(N24:N33)</f>
        <v>-33</v>
      </c>
      <c r="R37" s="6" t="s">
        <v>4</v>
      </c>
      <c r="S37" s="10">
        <f>MIN(S24:S33)</f>
        <v>-34</v>
      </c>
      <c r="U37" s="6" t="s">
        <v>4</v>
      </c>
      <c r="V37" s="9">
        <f>MIN(S24:S33,N24:N33,I24:I33,D24:D33)</f>
        <v>-35</v>
      </c>
      <c r="W37" s="6"/>
    </row>
    <row r="38" spans="1:37" x14ac:dyDescent="0.25">
      <c r="S38" s="9"/>
      <c r="U38" s="6"/>
      <c r="V38" s="9"/>
    </row>
    <row r="39" spans="1:37" x14ac:dyDescent="0.25">
      <c r="A39" s="5" t="s">
        <v>33</v>
      </c>
      <c r="F39" s="5"/>
    </row>
    <row r="41" spans="1:37" x14ac:dyDescent="0.25">
      <c r="A41" s="2" t="s">
        <v>59</v>
      </c>
      <c r="B41" s="3"/>
      <c r="F41" s="2"/>
      <c r="G41" s="3"/>
      <c r="K41" s="2"/>
      <c r="L41" s="3"/>
      <c r="P41" s="2"/>
      <c r="Q41" s="3"/>
    </row>
    <row r="43" spans="1:37" x14ac:dyDescent="0.25">
      <c r="A43" s="1" t="s">
        <v>20</v>
      </c>
      <c r="B43" s="7">
        <v>4629</v>
      </c>
      <c r="C43" s="7">
        <v>4660</v>
      </c>
      <c r="D43" s="9">
        <f t="shared" ref="D43:D52" si="8">B43 - C43</f>
        <v>-31</v>
      </c>
      <c r="F43" s="1" t="s">
        <v>20</v>
      </c>
      <c r="G43" s="7">
        <v>3455</v>
      </c>
      <c r="H43" s="7">
        <v>3487</v>
      </c>
      <c r="I43" s="9">
        <f t="shared" ref="I43:I52" si="9">G43 - H43</f>
        <v>-32</v>
      </c>
      <c r="K43" s="1" t="s">
        <v>20</v>
      </c>
      <c r="L43" s="7">
        <v>4303</v>
      </c>
      <c r="M43" s="7">
        <v>4337</v>
      </c>
      <c r="N43" s="9">
        <f t="shared" ref="N43:N52" si="10">L43 - M43</f>
        <v>-34</v>
      </c>
      <c r="P43" s="1" t="s">
        <v>20</v>
      </c>
      <c r="Q43" s="7">
        <v>3480</v>
      </c>
      <c r="R43" s="7">
        <v>3513</v>
      </c>
      <c r="S43" s="9">
        <f t="shared" ref="S43:S52" si="11">Q43 - R43</f>
        <v>-33</v>
      </c>
    </row>
    <row r="44" spans="1:37" x14ac:dyDescent="0.25">
      <c r="A44" s="1" t="s">
        <v>21</v>
      </c>
      <c r="B44" s="7">
        <v>5093</v>
      </c>
      <c r="C44" s="7">
        <v>5126</v>
      </c>
      <c r="D44" s="9">
        <f t="shared" si="8"/>
        <v>-33</v>
      </c>
      <c r="F44" s="1" t="s">
        <v>21</v>
      </c>
      <c r="G44" s="7">
        <v>3896</v>
      </c>
      <c r="H44" s="7">
        <v>3928</v>
      </c>
      <c r="I44" s="9">
        <f t="shared" si="9"/>
        <v>-32</v>
      </c>
      <c r="K44" s="1" t="s">
        <v>21</v>
      </c>
      <c r="L44" s="7">
        <v>4750</v>
      </c>
      <c r="M44" s="7">
        <v>4779</v>
      </c>
      <c r="N44" s="9">
        <f t="shared" si="10"/>
        <v>-29</v>
      </c>
      <c r="P44" s="1" t="s">
        <v>21</v>
      </c>
      <c r="Q44" s="7">
        <v>3922</v>
      </c>
      <c r="R44" s="7">
        <v>3954</v>
      </c>
      <c r="S44" s="9">
        <f t="shared" si="11"/>
        <v>-32</v>
      </c>
    </row>
    <row r="45" spans="1:37" x14ac:dyDescent="0.25">
      <c r="A45" s="1" t="s">
        <v>22</v>
      </c>
      <c r="B45" s="7">
        <v>5546</v>
      </c>
      <c r="C45" s="7">
        <v>5575</v>
      </c>
      <c r="D45" s="9">
        <f t="shared" si="8"/>
        <v>-29</v>
      </c>
      <c r="F45" s="1" t="s">
        <v>22</v>
      </c>
      <c r="G45" s="7">
        <v>4329</v>
      </c>
      <c r="H45" s="7">
        <v>4353</v>
      </c>
      <c r="I45" s="9">
        <f t="shared" si="9"/>
        <v>-24</v>
      </c>
      <c r="K45" s="1" t="s">
        <v>22</v>
      </c>
      <c r="L45" s="7">
        <v>5239</v>
      </c>
      <c r="M45" s="7">
        <v>5270</v>
      </c>
      <c r="N45" s="9">
        <f t="shared" si="10"/>
        <v>-31</v>
      </c>
      <c r="P45" s="1" t="s">
        <v>22</v>
      </c>
      <c r="Q45" s="7">
        <v>4407</v>
      </c>
      <c r="R45" s="7">
        <v>4437</v>
      </c>
      <c r="S45" s="9">
        <f t="shared" si="11"/>
        <v>-30</v>
      </c>
    </row>
    <row r="46" spans="1:37" x14ac:dyDescent="0.25">
      <c r="A46" s="1" t="s">
        <v>23</v>
      </c>
      <c r="B46" s="7">
        <v>6008</v>
      </c>
      <c r="C46" s="7">
        <v>6033</v>
      </c>
      <c r="D46" s="9">
        <f t="shared" si="8"/>
        <v>-25</v>
      </c>
      <c r="F46" s="1" t="s">
        <v>23</v>
      </c>
      <c r="G46" s="7">
        <v>4771</v>
      </c>
      <c r="H46" s="7">
        <v>4802</v>
      </c>
      <c r="I46" s="9">
        <f t="shared" si="9"/>
        <v>-31</v>
      </c>
      <c r="K46" s="1" t="s">
        <v>23</v>
      </c>
      <c r="L46" s="7">
        <v>5701</v>
      </c>
      <c r="M46" s="7">
        <v>5736</v>
      </c>
      <c r="N46" s="9">
        <f t="shared" si="10"/>
        <v>-35</v>
      </c>
      <c r="P46" s="1" t="s">
        <v>23</v>
      </c>
      <c r="Q46" s="7">
        <v>4926</v>
      </c>
      <c r="R46" s="7">
        <v>4953</v>
      </c>
      <c r="S46" s="9">
        <f t="shared" si="11"/>
        <v>-27</v>
      </c>
    </row>
    <row r="47" spans="1:37" x14ac:dyDescent="0.25">
      <c r="A47" s="1" t="s">
        <v>24</v>
      </c>
      <c r="B47" s="7">
        <v>6466</v>
      </c>
      <c r="C47" s="7">
        <v>6500</v>
      </c>
      <c r="D47" s="9">
        <f t="shared" si="8"/>
        <v>-34</v>
      </c>
      <c r="F47" s="1" t="s">
        <v>24</v>
      </c>
      <c r="G47" s="7">
        <v>5189</v>
      </c>
      <c r="H47" s="7">
        <v>5219</v>
      </c>
      <c r="I47" s="9">
        <f t="shared" si="9"/>
        <v>-30</v>
      </c>
      <c r="K47" s="1" t="s">
        <v>24</v>
      </c>
      <c r="L47" s="7">
        <v>6153</v>
      </c>
      <c r="M47" s="7">
        <v>6178</v>
      </c>
      <c r="N47" s="9">
        <f t="shared" si="10"/>
        <v>-25</v>
      </c>
      <c r="P47" s="1" t="s">
        <v>24</v>
      </c>
      <c r="Q47" s="7">
        <v>5424</v>
      </c>
      <c r="R47" s="7">
        <v>5452</v>
      </c>
      <c r="S47" s="9">
        <f t="shared" si="11"/>
        <v>-28</v>
      </c>
    </row>
    <row r="48" spans="1:37" x14ac:dyDescent="0.25">
      <c r="A48" s="1" t="s">
        <v>25</v>
      </c>
      <c r="B48" s="7">
        <v>6929</v>
      </c>
      <c r="C48" s="7">
        <v>6958</v>
      </c>
      <c r="D48" s="9">
        <f t="shared" si="8"/>
        <v>-29</v>
      </c>
      <c r="F48" s="1" t="s">
        <v>25</v>
      </c>
      <c r="G48" s="7">
        <v>5658</v>
      </c>
      <c r="H48" s="7">
        <v>5685</v>
      </c>
      <c r="I48" s="9">
        <f t="shared" si="9"/>
        <v>-27</v>
      </c>
      <c r="K48" s="1" t="s">
        <v>25</v>
      </c>
      <c r="L48" s="7">
        <v>6647</v>
      </c>
      <c r="M48" s="7">
        <v>6677</v>
      </c>
      <c r="N48" s="9">
        <f t="shared" si="10"/>
        <v>-30</v>
      </c>
      <c r="P48" s="1" t="s">
        <v>25</v>
      </c>
      <c r="Q48" s="7">
        <v>5929</v>
      </c>
      <c r="R48" s="7">
        <v>5953</v>
      </c>
      <c r="S48" s="9">
        <f t="shared" si="11"/>
        <v>-24</v>
      </c>
    </row>
    <row r="49" spans="1:22" x14ac:dyDescent="0.25">
      <c r="A49" s="1" t="s">
        <v>26</v>
      </c>
      <c r="B49" s="7">
        <v>7407</v>
      </c>
      <c r="C49" s="7">
        <v>7432</v>
      </c>
      <c r="D49" s="9">
        <f t="shared" si="8"/>
        <v>-25</v>
      </c>
      <c r="F49" s="1" t="s">
        <v>26</v>
      </c>
      <c r="G49" s="7">
        <v>6119</v>
      </c>
      <c r="H49" s="7">
        <v>6151</v>
      </c>
      <c r="I49" s="9">
        <f t="shared" si="9"/>
        <v>-32</v>
      </c>
      <c r="K49" s="1" t="s">
        <v>26</v>
      </c>
      <c r="L49" s="7">
        <v>7114</v>
      </c>
      <c r="M49" s="7">
        <v>7143</v>
      </c>
      <c r="N49" s="9">
        <f t="shared" si="10"/>
        <v>-29</v>
      </c>
      <c r="P49" s="1" t="s">
        <v>26</v>
      </c>
      <c r="Q49" s="7">
        <v>6427</v>
      </c>
      <c r="R49" s="7">
        <v>6451</v>
      </c>
      <c r="S49" s="9">
        <f t="shared" si="11"/>
        <v>-24</v>
      </c>
    </row>
    <row r="50" spans="1:22" x14ac:dyDescent="0.25">
      <c r="A50" s="1" t="s">
        <v>27</v>
      </c>
      <c r="B50" s="7">
        <v>7846</v>
      </c>
      <c r="C50" s="7">
        <v>7873</v>
      </c>
      <c r="D50" s="9">
        <f t="shared" si="8"/>
        <v>-27</v>
      </c>
      <c r="F50" s="1" t="s">
        <v>27</v>
      </c>
      <c r="G50" s="7">
        <v>6909</v>
      </c>
      <c r="H50" s="7">
        <v>6941</v>
      </c>
      <c r="I50" s="9">
        <f t="shared" si="9"/>
        <v>-32</v>
      </c>
      <c r="K50" s="1" t="s">
        <v>27</v>
      </c>
      <c r="L50" s="7">
        <v>7573</v>
      </c>
      <c r="M50" s="7">
        <v>7601</v>
      </c>
      <c r="N50" s="9">
        <f t="shared" si="10"/>
        <v>-28</v>
      </c>
      <c r="P50" s="1" t="s">
        <v>27</v>
      </c>
      <c r="Q50" s="7">
        <v>6910</v>
      </c>
      <c r="R50" s="7">
        <v>6934</v>
      </c>
      <c r="S50" s="9">
        <f t="shared" si="11"/>
        <v>-24</v>
      </c>
    </row>
    <row r="51" spans="1:22" x14ac:dyDescent="0.25">
      <c r="A51" s="1" t="s">
        <v>28</v>
      </c>
      <c r="B51" s="7">
        <v>8301</v>
      </c>
      <c r="C51" s="7">
        <v>8322</v>
      </c>
      <c r="D51" s="9">
        <f t="shared" si="8"/>
        <v>-21</v>
      </c>
      <c r="F51" s="1" t="s">
        <v>28</v>
      </c>
      <c r="G51" s="7">
        <v>7418</v>
      </c>
      <c r="H51" s="7">
        <v>7448</v>
      </c>
      <c r="I51" s="9">
        <f t="shared" si="9"/>
        <v>-30</v>
      </c>
      <c r="K51" s="1" t="s">
        <v>28</v>
      </c>
      <c r="L51" s="7">
        <v>8032</v>
      </c>
      <c r="M51" s="7">
        <v>8059</v>
      </c>
      <c r="N51" s="9">
        <f t="shared" si="10"/>
        <v>-27</v>
      </c>
      <c r="P51" s="1" t="s">
        <v>28</v>
      </c>
      <c r="Q51" s="7">
        <v>7392</v>
      </c>
      <c r="R51" s="7">
        <v>7424</v>
      </c>
      <c r="S51" s="9">
        <f t="shared" si="11"/>
        <v>-32</v>
      </c>
    </row>
    <row r="52" spans="1:22" x14ac:dyDescent="0.25">
      <c r="A52" s="1" t="s">
        <v>29</v>
      </c>
      <c r="B52" s="7">
        <v>8755</v>
      </c>
      <c r="C52" s="7">
        <v>8780</v>
      </c>
      <c r="D52" s="9">
        <f t="shared" si="8"/>
        <v>-25</v>
      </c>
      <c r="F52" s="1" t="s">
        <v>29</v>
      </c>
      <c r="G52" s="7">
        <v>7954</v>
      </c>
      <c r="H52" s="7">
        <v>7989</v>
      </c>
      <c r="I52" s="9">
        <f t="shared" si="9"/>
        <v>-35</v>
      </c>
      <c r="K52" s="1" t="s">
        <v>29</v>
      </c>
      <c r="L52" s="7">
        <v>8517</v>
      </c>
      <c r="M52" s="7">
        <v>8542</v>
      </c>
      <c r="N52" s="9">
        <f t="shared" si="10"/>
        <v>-25</v>
      </c>
      <c r="P52" s="1" t="s">
        <v>29</v>
      </c>
      <c r="Q52" s="7">
        <v>7873</v>
      </c>
      <c r="R52" s="7">
        <v>7907</v>
      </c>
      <c r="S52" s="9">
        <f t="shared" si="11"/>
        <v>-34</v>
      </c>
      <c r="U52" s="6"/>
      <c r="V52" s="9"/>
    </row>
    <row r="53" spans="1:22" x14ac:dyDescent="0.25">
      <c r="A53" s="7"/>
      <c r="F53" s="7"/>
      <c r="K53" s="7"/>
      <c r="P53" s="7"/>
      <c r="U53" s="6"/>
      <c r="V53" s="9"/>
    </row>
    <row r="54" spans="1:22" x14ac:dyDescent="0.25">
      <c r="C54" s="6" t="s">
        <v>5</v>
      </c>
      <c r="D54" s="10">
        <f>AVERAGE(D43:D52)</f>
        <v>-27.9</v>
      </c>
      <c r="H54" s="6" t="s">
        <v>5</v>
      </c>
      <c r="I54" s="10">
        <f>AVERAGE(I43:I52)</f>
        <v>-30.5</v>
      </c>
      <c r="M54" s="6" t="s">
        <v>5</v>
      </c>
      <c r="N54" s="10">
        <f>AVERAGE(N43:N52)</f>
        <v>-29.3</v>
      </c>
      <c r="R54" s="6" t="s">
        <v>5</v>
      </c>
      <c r="S54" s="10">
        <f>AVERAGE(S43:S52)</f>
        <v>-28.8</v>
      </c>
      <c r="U54" s="6" t="s">
        <v>5</v>
      </c>
      <c r="V54" s="9">
        <f>AVERAGE(S43:S52,N43:N52,I43:I52,D43:D52)</f>
        <v>-29.125</v>
      </c>
    </row>
    <row r="55" spans="1:22" x14ac:dyDescent="0.25">
      <c r="A55" s="9"/>
      <c r="C55" s="6" t="s">
        <v>6</v>
      </c>
      <c r="D55" s="9">
        <f>MAX(D43:D52)</f>
        <v>-21</v>
      </c>
      <c r="F55" s="9"/>
      <c r="H55" s="6" t="s">
        <v>6</v>
      </c>
      <c r="I55" s="9">
        <f>MAX(I43:I52)</f>
        <v>-24</v>
      </c>
      <c r="K55" s="9"/>
      <c r="M55" s="6" t="s">
        <v>6</v>
      </c>
      <c r="N55" s="9">
        <f>MAX(N43:N52)</f>
        <v>-25</v>
      </c>
      <c r="P55" s="9"/>
      <c r="R55" s="6" t="s">
        <v>6</v>
      </c>
      <c r="S55" s="9">
        <f>MAX(S43:S52)</f>
        <v>-24</v>
      </c>
      <c r="U55" s="6" t="s">
        <v>6</v>
      </c>
      <c r="V55" s="9">
        <f>MAX(S43:S52,N43:N52,I43:I52,D43:D52)</f>
        <v>-21</v>
      </c>
    </row>
    <row r="56" spans="1:22" x14ac:dyDescent="0.25">
      <c r="C56" s="6" t="s">
        <v>4</v>
      </c>
      <c r="D56" s="10">
        <f>MIN(D43:D52)</f>
        <v>-34</v>
      </c>
      <c r="H56" s="6" t="s">
        <v>4</v>
      </c>
      <c r="I56" s="10">
        <f>MIN(I43:I52)</f>
        <v>-35</v>
      </c>
      <c r="M56" s="6" t="s">
        <v>4</v>
      </c>
      <c r="N56" s="10">
        <f>MIN(N43:N52)</f>
        <v>-35</v>
      </c>
      <c r="R56" s="6" t="s">
        <v>4</v>
      </c>
      <c r="S56" s="10">
        <f>MIN(S43:S52)</f>
        <v>-34</v>
      </c>
      <c r="U56" s="6" t="s">
        <v>4</v>
      </c>
      <c r="V56" s="9">
        <f>MIN(S43:S52,N43:N52,I43:I52,D43:D52)</f>
        <v>-35</v>
      </c>
    </row>
    <row r="57" spans="1:22" x14ac:dyDescent="0.25">
      <c r="R57" s="6"/>
      <c r="S57" s="9"/>
    </row>
    <row r="58" spans="1:22" x14ac:dyDescent="0.25">
      <c r="A58" s="2" t="s">
        <v>75</v>
      </c>
      <c r="B58" s="3"/>
      <c r="F58" s="2"/>
      <c r="G58" s="3"/>
      <c r="K58" s="2"/>
      <c r="L58" s="3"/>
      <c r="P58" s="2"/>
      <c r="Q58" s="3"/>
      <c r="T58" s="3"/>
    </row>
    <row r="60" spans="1:22" x14ac:dyDescent="0.25">
      <c r="A60" s="1" t="s">
        <v>20</v>
      </c>
      <c r="B60" s="7">
        <v>3400</v>
      </c>
      <c r="C60" s="7">
        <v>3425</v>
      </c>
      <c r="D60" s="9">
        <f t="shared" ref="D60:D69" si="12">B60 - C60</f>
        <v>-25</v>
      </c>
      <c r="F60" s="1" t="s">
        <v>20</v>
      </c>
      <c r="G60" s="7">
        <v>3246</v>
      </c>
      <c r="H60" s="7">
        <v>3268</v>
      </c>
      <c r="I60" s="9">
        <f t="shared" ref="I60:I69" si="13">G60 - H60</f>
        <v>-22</v>
      </c>
      <c r="K60" s="1" t="s">
        <v>20</v>
      </c>
      <c r="L60" s="7">
        <v>3006</v>
      </c>
      <c r="M60" s="7">
        <v>3027</v>
      </c>
      <c r="N60" s="9">
        <f t="shared" ref="N60:N69" si="14">L60 - M60</f>
        <v>-21</v>
      </c>
      <c r="P60" s="1" t="s">
        <v>20</v>
      </c>
      <c r="Q60" s="7">
        <v>3057</v>
      </c>
      <c r="R60" s="7">
        <v>3088</v>
      </c>
      <c r="S60" s="9">
        <f t="shared" ref="S60:S69" si="15">Q60 - R60</f>
        <v>-31</v>
      </c>
      <c r="T60" s="7"/>
      <c r="U60" s="7"/>
      <c r="V60" s="9"/>
    </row>
    <row r="61" spans="1:22" x14ac:dyDescent="0.25">
      <c r="A61" s="1" t="s">
        <v>21</v>
      </c>
      <c r="B61" s="7">
        <v>3808</v>
      </c>
      <c r="C61" s="7">
        <v>3841</v>
      </c>
      <c r="D61" s="9">
        <f t="shared" si="12"/>
        <v>-33</v>
      </c>
      <c r="F61" s="1" t="s">
        <v>21</v>
      </c>
      <c r="G61" s="7">
        <v>3692</v>
      </c>
      <c r="H61" s="7">
        <v>3718</v>
      </c>
      <c r="I61" s="9">
        <f t="shared" si="13"/>
        <v>-26</v>
      </c>
      <c r="K61" s="1" t="s">
        <v>21</v>
      </c>
      <c r="L61" s="7">
        <v>3440</v>
      </c>
      <c r="M61" s="7">
        <v>3468</v>
      </c>
      <c r="N61" s="9">
        <f t="shared" si="14"/>
        <v>-28</v>
      </c>
      <c r="P61" s="1" t="s">
        <v>21</v>
      </c>
      <c r="Q61" s="7">
        <v>3470</v>
      </c>
      <c r="R61" s="7">
        <v>3504</v>
      </c>
      <c r="S61" s="9">
        <f t="shared" si="15"/>
        <v>-34</v>
      </c>
      <c r="T61" s="7"/>
      <c r="U61" s="7"/>
      <c r="V61" s="9"/>
    </row>
    <row r="62" spans="1:22" x14ac:dyDescent="0.25">
      <c r="A62" s="1" t="s">
        <v>22</v>
      </c>
      <c r="B62" s="7">
        <v>4222</v>
      </c>
      <c r="C62" s="7">
        <v>4249</v>
      </c>
      <c r="D62" s="9">
        <f t="shared" si="12"/>
        <v>-27</v>
      </c>
      <c r="F62" s="1" t="s">
        <v>22</v>
      </c>
      <c r="G62" s="7">
        <v>4174</v>
      </c>
      <c r="H62" s="7">
        <v>4201</v>
      </c>
      <c r="I62" s="9">
        <f t="shared" si="13"/>
        <v>-27</v>
      </c>
      <c r="K62" s="1" t="s">
        <v>22</v>
      </c>
      <c r="L62" s="7">
        <v>3871</v>
      </c>
      <c r="M62" s="7">
        <v>3900</v>
      </c>
      <c r="N62" s="9">
        <f t="shared" si="14"/>
        <v>-29</v>
      </c>
      <c r="P62" s="1" t="s">
        <v>22</v>
      </c>
      <c r="Q62" s="7">
        <v>3910</v>
      </c>
      <c r="R62" s="7">
        <v>3937</v>
      </c>
      <c r="S62" s="9">
        <f t="shared" si="15"/>
        <v>-27</v>
      </c>
      <c r="T62" s="7"/>
      <c r="U62" s="7"/>
      <c r="V62" s="9"/>
    </row>
    <row r="63" spans="1:22" x14ac:dyDescent="0.25">
      <c r="A63" s="1" t="s">
        <v>23</v>
      </c>
      <c r="B63" s="7">
        <v>4637</v>
      </c>
      <c r="C63" s="7">
        <v>4674</v>
      </c>
      <c r="D63" s="9">
        <f t="shared" si="12"/>
        <v>-37</v>
      </c>
      <c r="F63" s="1" t="s">
        <v>23</v>
      </c>
      <c r="G63" s="7">
        <v>4665</v>
      </c>
      <c r="H63" s="7">
        <v>4692</v>
      </c>
      <c r="I63" s="9">
        <f t="shared" si="13"/>
        <v>-27</v>
      </c>
      <c r="K63" s="1" t="s">
        <v>23</v>
      </c>
      <c r="L63" s="7">
        <v>4346</v>
      </c>
      <c r="M63" s="7">
        <v>4375</v>
      </c>
      <c r="N63" s="9">
        <f t="shared" si="14"/>
        <v>-29</v>
      </c>
      <c r="P63" s="1" t="s">
        <v>23</v>
      </c>
      <c r="Q63" s="7">
        <v>4374</v>
      </c>
      <c r="R63" s="7">
        <v>4403</v>
      </c>
      <c r="S63" s="9">
        <f t="shared" si="15"/>
        <v>-29</v>
      </c>
      <c r="T63" s="7"/>
      <c r="U63" s="7"/>
      <c r="V63" s="9"/>
    </row>
    <row r="64" spans="1:22" x14ac:dyDescent="0.25">
      <c r="A64" s="1" t="s">
        <v>24</v>
      </c>
      <c r="B64" s="7">
        <v>5110</v>
      </c>
      <c r="C64" s="7">
        <v>5139</v>
      </c>
      <c r="D64" s="9">
        <f t="shared" si="12"/>
        <v>-29</v>
      </c>
      <c r="F64" s="1" t="s">
        <v>24</v>
      </c>
      <c r="G64" s="7">
        <v>5115</v>
      </c>
      <c r="H64" s="7">
        <v>5141</v>
      </c>
      <c r="I64" s="9">
        <f t="shared" si="13"/>
        <v>-26</v>
      </c>
      <c r="K64" s="1" t="s">
        <v>24</v>
      </c>
      <c r="L64" s="7">
        <v>4801</v>
      </c>
      <c r="M64" s="7">
        <v>4833</v>
      </c>
      <c r="N64" s="9">
        <f t="shared" si="14"/>
        <v>-32</v>
      </c>
      <c r="P64" s="1" t="s">
        <v>24</v>
      </c>
      <c r="Q64" s="7">
        <v>4818</v>
      </c>
      <c r="R64" s="7">
        <v>4844</v>
      </c>
      <c r="S64" s="9">
        <f t="shared" si="15"/>
        <v>-26</v>
      </c>
      <c r="T64" s="7"/>
      <c r="U64" s="7"/>
      <c r="V64" s="9"/>
    </row>
    <row r="65" spans="1:22" x14ac:dyDescent="0.25">
      <c r="A65" s="1" t="s">
        <v>25</v>
      </c>
      <c r="B65" s="7">
        <v>5590</v>
      </c>
      <c r="C65" s="7">
        <v>5623</v>
      </c>
      <c r="D65" s="9">
        <f t="shared" si="12"/>
        <v>-33</v>
      </c>
      <c r="F65" s="1" t="s">
        <v>25</v>
      </c>
      <c r="G65" s="7">
        <v>5570</v>
      </c>
      <c r="H65" s="7">
        <v>5599</v>
      </c>
      <c r="I65" s="9">
        <f t="shared" si="13"/>
        <v>-29</v>
      </c>
      <c r="K65" s="1" t="s">
        <v>25</v>
      </c>
      <c r="L65" s="7">
        <v>5289</v>
      </c>
      <c r="M65" s="7">
        <v>5316</v>
      </c>
      <c r="N65" s="9">
        <f t="shared" si="14"/>
        <v>-27</v>
      </c>
      <c r="P65" s="1" t="s">
        <v>25</v>
      </c>
      <c r="Q65" s="7">
        <v>5296</v>
      </c>
      <c r="R65" s="7">
        <v>5327</v>
      </c>
      <c r="S65" s="9">
        <f t="shared" si="15"/>
        <v>-31</v>
      </c>
      <c r="T65" s="7"/>
      <c r="U65" s="7"/>
      <c r="V65" s="9"/>
    </row>
    <row r="66" spans="1:22" x14ac:dyDescent="0.25">
      <c r="A66" s="1" t="s">
        <v>26</v>
      </c>
      <c r="B66" s="7">
        <v>6073</v>
      </c>
      <c r="C66" s="7">
        <v>6106</v>
      </c>
      <c r="D66" s="9">
        <f t="shared" si="12"/>
        <v>-33</v>
      </c>
      <c r="F66" s="1" t="s">
        <v>26</v>
      </c>
      <c r="G66" s="7">
        <v>6038</v>
      </c>
      <c r="H66" s="7">
        <v>6065</v>
      </c>
      <c r="I66" s="9">
        <f t="shared" si="13"/>
        <v>-27</v>
      </c>
      <c r="K66" s="1" t="s">
        <v>26</v>
      </c>
      <c r="L66" s="7">
        <v>5754</v>
      </c>
      <c r="M66" s="7">
        <v>5782</v>
      </c>
      <c r="N66" s="9">
        <f t="shared" si="14"/>
        <v>-28</v>
      </c>
      <c r="P66" s="1" t="s">
        <v>26</v>
      </c>
      <c r="Q66" s="7">
        <v>5800</v>
      </c>
      <c r="R66" s="7">
        <v>5826</v>
      </c>
      <c r="S66" s="9">
        <f t="shared" si="15"/>
        <v>-26</v>
      </c>
      <c r="T66" s="7"/>
      <c r="U66" s="7"/>
      <c r="V66" s="9"/>
    </row>
    <row r="67" spans="1:22" x14ac:dyDescent="0.25">
      <c r="A67" s="1" t="s">
        <v>27</v>
      </c>
      <c r="B67" s="7">
        <v>6576</v>
      </c>
      <c r="C67" s="7">
        <v>6604</v>
      </c>
      <c r="D67" s="9">
        <f t="shared" si="12"/>
        <v>-28</v>
      </c>
      <c r="F67" s="1" t="s">
        <v>27</v>
      </c>
      <c r="G67" s="7">
        <v>6516</v>
      </c>
      <c r="H67" s="7">
        <v>6548</v>
      </c>
      <c r="I67" s="9">
        <f t="shared" si="13"/>
        <v>-32</v>
      </c>
      <c r="K67" s="1" t="s">
        <v>27</v>
      </c>
      <c r="L67" s="7">
        <v>6236</v>
      </c>
      <c r="M67" s="7">
        <v>6265</v>
      </c>
      <c r="N67" s="9">
        <f t="shared" si="14"/>
        <v>-29</v>
      </c>
      <c r="P67" s="1" t="s">
        <v>27</v>
      </c>
      <c r="Q67" s="7">
        <v>6261</v>
      </c>
      <c r="R67" s="7">
        <v>6292</v>
      </c>
      <c r="S67" s="9">
        <f t="shared" si="15"/>
        <v>-31</v>
      </c>
      <c r="T67" s="7"/>
      <c r="U67" s="7"/>
      <c r="V67" s="9"/>
    </row>
    <row r="68" spans="1:22" x14ac:dyDescent="0.25">
      <c r="A68" s="1" t="s">
        <v>28</v>
      </c>
      <c r="B68" s="7">
        <v>7015</v>
      </c>
      <c r="C68" s="7">
        <v>7037</v>
      </c>
      <c r="D68" s="9">
        <f t="shared" si="12"/>
        <v>-22</v>
      </c>
      <c r="F68" s="1" t="s">
        <v>28</v>
      </c>
      <c r="G68" s="7">
        <v>6971</v>
      </c>
      <c r="H68" s="7">
        <v>7006</v>
      </c>
      <c r="I68" s="9">
        <f t="shared" si="13"/>
        <v>-35</v>
      </c>
      <c r="K68" s="1" t="s">
        <v>28</v>
      </c>
      <c r="L68" s="7">
        <v>6689</v>
      </c>
      <c r="M68" s="7">
        <v>6723</v>
      </c>
      <c r="N68" s="9">
        <f t="shared" si="14"/>
        <v>-34</v>
      </c>
      <c r="P68" s="1" t="s">
        <v>28</v>
      </c>
      <c r="Q68" s="7">
        <v>6734</v>
      </c>
      <c r="R68" s="7">
        <v>6766</v>
      </c>
      <c r="S68" s="9">
        <f t="shared" si="15"/>
        <v>-32</v>
      </c>
      <c r="T68" s="7"/>
      <c r="U68" s="7"/>
      <c r="V68" s="9"/>
    </row>
    <row r="69" spans="1:22" x14ac:dyDescent="0.25">
      <c r="A69" s="1" t="s">
        <v>29</v>
      </c>
      <c r="B69" s="7">
        <v>7459</v>
      </c>
      <c r="C69" s="7">
        <v>7487</v>
      </c>
      <c r="D69" s="9">
        <f t="shared" si="12"/>
        <v>-28</v>
      </c>
      <c r="F69" s="1" t="s">
        <v>29</v>
      </c>
      <c r="G69" s="7">
        <v>7430</v>
      </c>
      <c r="H69" s="7">
        <v>7464</v>
      </c>
      <c r="I69" s="9">
        <f t="shared" si="13"/>
        <v>-34</v>
      </c>
      <c r="K69" s="1" t="s">
        <v>29</v>
      </c>
      <c r="L69" s="7">
        <v>7282</v>
      </c>
      <c r="M69" s="7">
        <v>7315</v>
      </c>
      <c r="N69" s="9">
        <f t="shared" si="14"/>
        <v>-33</v>
      </c>
      <c r="P69" s="1" t="s">
        <v>29</v>
      </c>
      <c r="Q69" s="7">
        <v>7173</v>
      </c>
      <c r="R69" s="7">
        <v>7199</v>
      </c>
      <c r="S69" s="9">
        <f t="shared" si="15"/>
        <v>-26</v>
      </c>
      <c r="T69" s="7"/>
      <c r="U69" s="7"/>
      <c r="V69" s="9"/>
    </row>
    <row r="70" spans="1:22" x14ac:dyDescent="0.25">
      <c r="A70" s="7"/>
      <c r="F70" s="7"/>
      <c r="K70" s="7"/>
      <c r="P70" s="7"/>
    </row>
    <row r="71" spans="1:22" x14ac:dyDescent="0.25">
      <c r="C71" s="6" t="s">
        <v>5</v>
      </c>
      <c r="D71" s="10">
        <f>AVERAGE(D60:D69)</f>
        <v>-29.5</v>
      </c>
      <c r="H71" s="6" t="s">
        <v>5</v>
      </c>
      <c r="I71" s="10">
        <f>AVERAGE(I60:I69)</f>
        <v>-28.5</v>
      </c>
      <c r="M71" s="6" t="s">
        <v>5</v>
      </c>
      <c r="N71" s="10">
        <f>AVERAGE(N60:N69)</f>
        <v>-29</v>
      </c>
      <c r="R71" s="6" t="s">
        <v>5</v>
      </c>
      <c r="S71" s="10">
        <f>AVERAGE(S60:S69)</f>
        <v>-29.3</v>
      </c>
      <c r="U71" s="6" t="s">
        <v>5</v>
      </c>
      <c r="V71" s="9">
        <f>AVERAGE(S60:S69,N60:N69,I60:I69,D60:D69)</f>
        <v>-29.074999999999999</v>
      </c>
    </row>
    <row r="72" spans="1:22" x14ac:dyDescent="0.25">
      <c r="A72" s="9"/>
      <c r="C72" s="6" t="s">
        <v>6</v>
      </c>
      <c r="D72" s="9">
        <f>MAX(D60:D69)</f>
        <v>-22</v>
      </c>
      <c r="F72" s="9"/>
      <c r="H72" s="6" t="s">
        <v>6</v>
      </c>
      <c r="I72" s="9">
        <f>MAX(I60:I69)</f>
        <v>-22</v>
      </c>
      <c r="K72" s="9"/>
      <c r="M72" s="6" t="s">
        <v>6</v>
      </c>
      <c r="N72" s="9">
        <f>MAX(N60:N69)</f>
        <v>-21</v>
      </c>
      <c r="P72" s="9"/>
      <c r="R72" s="6" t="s">
        <v>6</v>
      </c>
      <c r="S72" s="9">
        <f>MAX(S60:S69)</f>
        <v>-26</v>
      </c>
      <c r="U72" s="6" t="s">
        <v>6</v>
      </c>
      <c r="V72" s="9">
        <f>MAX(S60:S69,N60:N69,I60:I69,D60:D69)</f>
        <v>-21</v>
      </c>
    </row>
    <row r="73" spans="1:22" x14ac:dyDescent="0.25">
      <c r="C73" s="6" t="s">
        <v>4</v>
      </c>
      <c r="D73" s="10">
        <f>MIN(D60:D69)</f>
        <v>-37</v>
      </c>
      <c r="H73" s="6" t="s">
        <v>4</v>
      </c>
      <c r="I73" s="10">
        <f>MIN(I60:I69)</f>
        <v>-35</v>
      </c>
      <c r="M73" s="6" t="s">
        <v>4</v>
      </c>
      <c r="N73" s="10">
        <f>MIN(N60:N69)</f>
        <v>-34</v>
      </c>
      <c r="R73" s="6" t="s">
        <v>4</v>
      </c>
      <c r="S73" s="10">
        <f>MIN(S60:S69)</f>
        <v>-34</v>
      </c>
      <c r="U73" s="6" t="s">
        <v>4</v>
      </c>
      <c r="V73" s="9">
        <f>MIN(S60:S69,N60:N69,I60:I69,D60:D69)</f>
        <v>-37</v>
      </c>
    </row>
    <row r="74" spans="1:22" x14ac:dyDescent="0.25">
      <c r="R74" s="6"/>
      <c r="S74" s="9"/>
    </row>
    <row r="75" spans="1:22" x14ac:dyDescent="0.25">
      <c r="A75" s="5" t="s">
        <v>96</v>
      </c>
      <c r="F75" s="5"/>
    </row>
    <row r="77" spans="1:22" x14ac:dyDescent="0.25">
      <c r="A77" s="2" t="s">
        <v>42</v>
      </c>
      <c r="B77" s="3"/>
      <c r="F77" s="2"/>
      <c r="G77" s="3"/>
      <c r="K77" s="2"/>
      <c r="L77" s="3"/>
      <c r="O77" s="3"/>
      <c r="P77" s="2"/>
      <c r="Q77" s="3"/>
    </row>
    <row r="79" spans="1:22" x14ac:dyDescent="0.25">
      <c r="A79" s="1" t="s">
        <v>20</v>
      </c>
      <c r="B79" s="7">
        <v>2768</v>
      </c>
      <c r="C79" s="7">
        <v>2812</v>
      </c>
      <c r="D79" s="9">
        <f t="shared" ref="D79:D88" si="16">B79 - C79</f>
        <v>-44</v>
      </c>
      <c r="F79" s="1" t="s">
        <v>20</v>
      </c>
      <c r="G79" s="7">
        <v>3580</v>
      </c>
      <c r="H79" s="7">
        <v>3633</v>
      </c>
      <c r="I79" s="9">
        <f t="shared" ref="I79:I88" si="17">G79 - H79</f>
        <v>-53</v>
      </c>
      <c r="K79" s="1" t="s">
        <v>20</v>
      </c>
      <c r="L79" s="7">
        <v>4585</v>
      </c>
      <c r="M79" s="7">
        <v>4641</v>
      </c>
      <c r="N79" s="9">
        <f t="shared" ref="N79:N88" si="18">L79 - M79</f>
        <v>-56</v>
      </c>
      <c r="O79" s="7"/>
      <c r="P79" s="1" t="s">
        <v>20</v>
      </c>
      <c r="Q79" s="7">
        <v>3417</v>
      </c>
      <c r="R79" s="7">
        <v>3473</v>
      </c>
      <c r="S79" s="9">
        <f t="shared" ref="S79:S88" si="19">Q79 - R79</f>
        <v>-56</v>
      </c>
    </row>
    <row r="80" spans="1:22" x14ac:dyDescent="0.25">
      <c r="A80" s="1" t="s">
        <v>21</v>
      </c>
      <c r="B80" s="7">
        <v>3230</v>
      </c>
      <c r="C80" s="7">
        <v>3287</v>
      </c>
      <c r="D80" s="9">
        <f t="shared" si="16"/>
        <v>-57</v>
      </c>
      <c r="F80" s="1" t="s">
        <v>21</v>
      </c>
      <c r="G80" s="7">
        <v>4057</v>
      </c>
      <c r="H80" s="7">
        <v>4108</v>
      </c>
      <c r="I80" s="9">
        <f t="shared" si="17"/>
        <v>-51</v>
      </c>
      <c r="K80" s="1" t="s">
        <v>21</v>
      </c>
      <c r="L80" s="7">
        <v>5048</v>
      </c>
      <c r="M80" s="7">
        <v>5099</v>
      </c>
      <c r="N80" s="9">
        <f t="shared" si="18"/>
        <v>-51</v>
      </c>
      <c r="O80" s="7"/>
      <c r="P80" s="1" t="s">
        <v>21</v>
      </c>
      <c r="Q80" s="7">
        <v>3884</v>
      </c>
      <c r="R80" s="7">
        <v>3940</v>
      </c>
      <c r="S80" s="9">
        <f t="shared" si="19"/>
        <v>-56</v>
      </c>
    </row>
    <row r="81" spans="1:22" x14ac:dyDescent="0.25">
      <c r="A81" s="1" t="s">
        <v>22</v>
      </c>
      <c r="B81" s="7">
        <v>3736</v>
      </c>
      <c r="C81" s="7">
        <v>3789</v>
      </c>
      <c r="D81" s="9">
        <f t="shared" si="16"/>
        <v>-53</v>
      </c>
      <c r="F81" s="1" t="s">
        <v>22</v>
      </c>
      <c r="G81" s="7">
        <v>4543</v>
      </c>
      <c r="H81" s="7">
        <v>4593</v>
      </c>
      <c r="I81" s="9">
        <f t="shared" si="17"/>
        <v>-50</v>
      </c>
      <c r="K81" s="1" t="s">
        <v>22</v>
      </c>
      <c r="L81" s="7">
        <v>5569</v>
      </c>
      <c r="M81" s="7">
        <v>5625</v>
      </c>
      <c r="N81" s="9">
        <f t="shared" si="18"/>
        <v>-56</v>
      </c>
      <c r="O81" s="7"/>
      <c r="P81" s="1" t="s">
        <v>22</v>
      </c>
      <c r="Q81" s="7">
        <v>4374</v>
      </c>
      <c r="R81" s="7">
        <v>4425</v>
      </c>
      <c r="S81" s="9">
        <f t="shared" si="19"/>
        <v>-51</v>
      </c>
    </row>
    <row r="82" spans="1:22" x14ac:dyDescent="0.25">
      <c r="A82" s="1" t="s">
        <v>23</v>
      </c>
      <c r="B82" s="7">
        <v>4250</v>
      </c>
      <c r="C82" s="7">
        <v>4306</v>
      </c>
      <c r="D82" s="9">
        <f t="shared" si="16"/>
        <v>-56</v>
      </c>
      <c r="F82" s="1" t="s">
        <v>23</v>
      </c>
      <c r="G82" s="7">
        <v>5058</v>
      </c>
      <c r="H82" s="7">
        <v>5102</v>
      </c>
      <c r="I82" s="9">
        <f t="shared" si="17"/>
        <v>-44</v>
      </c>
      <c r="K82" s="1" t="s">
        <v>23</v>
      </c>
      <c r="L82" s="7">
        <v>6077</v>
      </c>
      <c r="M82" s="7">
        <v>6133</v>
      </c>
      <c r="N82" s="9">
        <f t="shared" si="18"/>
        <v>-56</v>
      </c>
      <c r="O82" s="7"/>
      <c r="P82" s="1" t="s">
        <v>23</v>
      </c>
      <c r="Q82" s="7">
        <v>4821</v>
      </c>
      <c r="R82" s="7">
        <v>4876</v>
      </c>
      <c r="S82" s="9">
        <f t="shared" si="19"/>
        <v>-55</v>
      </c>
    </row>
    <row r="83" spans="1:22" x14ac:dyDescent="0.25">
      <c r="A83" s="1" t="s">
        <v>24</v>
      </c>
      <c r="B83" s="7">
        <v>4753</v>
      </c>
      <c r="C83" s="7">
        <v>4807</v>
      </c>
      <c r="D83" s="9">
        <f t="shared" si="16"/>
        <v>-54</v>
      </c>
      <c r="F83" s="1" t="s">
        <v>24</v>
      </c>
      <c r="G83" s="7">
        <v>5579</v>
      </c>
      <c r="H83" s="7">
        <v>5636</v>
      </c>
      <c r="I83" s="9">
        <f t="shared" si="17"/>
        <v>-57</v>
      </c>
      <c r="K83" s="1" t="s">
        <v>24</v>
      </c>
      <c r="L83" s="7">
        <v>6606</v>
      </c>
      <c r="M83" s="7">
        <v>6659</v>
      </c>
      <c r="N83" s="9">
        <f t="shared" si="18"/>
        <v>-53</v>
      </c>
      <c r="O83" s="7"/>
      <c r="P83" s="1" t="s">
        <v>24</v>
      </c>
      <c r="Q83" s="7">
        <v>5269</v>
      </c>
      <c r="R83" s="7">
        <v>5327</v>
      </c>
      <c r="S83" s="9">
        <f t="shared" si="19"/>
        <v>-58</v>
      </c>
    </row>
    <row r="84" spans="1:22" x14ac:dyDescent="0.25">
      <c r="A84" s="1" t="s">
        <v>25</v>
      </c>
      <c r="B84" s="7">
        <v>5239</v>
      </c>
      <c r="C84" s="7">
        <v>5292</v>
      </c>
      <c r="D84" s="9">
        <f t="shared" si="16"/>
        <v>-53</v>
      </c>
      <c r="F84" s="1" t="s">
        <v>25</v>
      </c>
      <c r="G84" s="7">
        <v>6066</v>
      </c>
      <c r="H84" s="7">
        <v>6120</v>
      </c>
      <c r="I84" s="9">
        <f t="shared" si="17"/>
        <v>-54</v>
      </c>
      <c r="K84" s="1" t="s">
        <v>25</v>
      </c>
      <c r="L84" s="7">
        <v>7167</v>
      </c>
      <c r="M84" s="7">
        <v>7210</v>
      </c>
      <c r="N84" s="9">
        <f t="shared" si="18"/>
        <v>-43</v>
      </c>
      <c r="O84" s="7"/>
      <c r="P84" s="1" t="s">
        <v>25</v>
      </c>
      <c r="Q84" s="7">
        <v>5764</v>
      </c>
      <c r="R84" s="7">
        <v>5811</v>
      </c>
      <c r="S84" s="9">
        <f t="shared" si="19"/>
        <v>-47</v>
      </c>
    </row>
    <row r="85" spans="1:22" x14ac:dyDescent="0.25">
      <c r="A85" s="1" t="s">
        <v>26</v>
      </c>
      <c r="B85" s="7">
        <v>5754</v>
      </c>
      <c r="C85" s="7">
        <v>5801</v>
      </c>
      <c r="D85" s="9">
        <f t="shared" si="16"/>
        <v>-47</v>
      </c>
      <c r="F85" s="1" t="s">
        <v>26</v>
      </c>
      <c r="G85" s="7">
        <v>6550</v>
      </c>
      <c r="H85" s="7">
        <v>6596</v>
      </c>
      <c r="I85" s="9">
        <f t="shared" si="17"/>
        <v>-46</v>
      </c>
      <c r="K85" s="1" t="s">
        <v>26</v>
      </c>
      <c r="L85" s="7">
        <v>7708</v>
      </c>
      <c r="M85" s="7">
        <v>7761</v>
      </c>
      <c r="N85" s="9">
        <f t="shared" si="18"/>
        <v>-53</v>
      </c>
      <c r="O85" s="7"/>
      <c r="P85" s="1" t="s">
        <v>26</v>
      </c>
      <c r="Q85" s="7">
        <v>6314</v>
      </c>
      <c r="R85" s="7">
        <v>6362</v>
      </c>
      <c r="S85" s="9">
        <f t="shared" si="19"/>
        <v>-48</v>
      </c>
    </row>
    <row r="86" spans="1:22" x14ac:dyDescent="0.25">
      <c r="A86" s="1" t="s">
        <v>27</v>
      </c>
      <c r="B86" s="7">
        <v>6252</v>
      </c>
      <c r="C86" s="7">
        <v>6294</v>
      </c>
      <c r="D86" s="9">
        <f t="shared" si="16"/>
        <v>-42</v>
      </c>
      <c r="F86" s="1" t="s">
        <v>27</v>
      </c>
      <c r="G86" s="7">
        <v>7025</v>
      </c>
      <c r="H86" s="7">
        <v>7080</v>
      </c>
      <c r="I86" s="9">
        <f t="shared" si="17"/>
        <v>-55</v>
      </c>
      <c r="K86" s="1" t="s">
        <v>27</v>
      </c>
      <c r="L86" s="7">
        <v>8221</v>
      </c>
      <c r="M86" s="7">
        <v>8279</v>
      </c>
      <c r="N86" s="9">
        <f t="shared" si="18"/>
        <v>-58</v>
      </c>
      <c r="O86" s="7"/>
      <c r="P86" s="1" t="s">
        <v>27</v>
      </c>
      <c r="Q86" s="7">
        <v>6793</v>
      </c>
      <c r="R86" s="7">
        <v>6838</v>
      </c>
      <c r="S86" s="9">
        <f t="shared" si="19"/>
        <v>-45</v>
      </c>
    </row>
    <row r="87" spans="1:22" x14ac:dyDescent="0.25">
      <c r="A87" s="1" t="s">
        <v>28</v>
      </c>
      <c r="B87" s="7">
        <v>6747</v>
      </c>
      <c r="C87" s="7">
        <v>6803</v>
      </c>
      <c r="D87" s="9">
        <f t="shared" si="16"/>
        <v>-56</v>
      </c>
      <c r="F87" s="1" t="s">
        <v>28</v>
      </c>
      <c r="G87" s="7">
        <v>7489</v>
      </c>
      <c r="H87" s="7">
        <v>7540</v>
      </c>
      <c r="I87" s="9">
        <f t="shared" si="17"/>
        <v>-51</v>
      </c>
      <c r="K87" s="1" t="s">
        <v>28</v>
      </c>
      <c r="L87" s="7">
        <v>8736</v>
      </c>
      <c r="M87" s="7">
        <v>8788</v>
      </c>
      <c r="N87" s="9">
        <f t="shared" si="18"/>
        <v>-52</v>
      </c>
      <c r="O87" s="7"/>
      <c r="P87" s="1" t="s">
        <v>28</v>
      </c>
      <c r="Q87" s="7">
        <v>7292</v>
      </c>
      <c r="R87" s="7">
        <v>7339</v>
      </c>
      <c r="S87" s="9">
        <f t="shared" si="19"/>
        <v>-47</v>
      </c>
    </row>
    <row r="88" spans="1:22" x14ac:dyDescent="0.25">
      <c r="A88" s="1" t="s">
        <v>29</v>
      </c>
      <c r="B88" s="7">
        <v>7238</v>
      </c>
      <c r="C88" s="7">
        <v>7279</v>
      </c>
      <c r="D88" s="9">
        <f t="shared" si="16"/>
        <v>-41</v>
      </c>
      <c r="F88" s="1" t="s">
        <v>29</v>
      </c>
      <c r="G88" s="7">
        <v>7960</v>
      </c>
      <c r="H88" s="7">
        <v>8016</v>
      </c>
      <c r="I88" s="9">
        <f t="shared" si="17"/>
        <v>-56</v>
      </c>
      <c r="K88" s="1" t="s">
        <v>29</v>
      </c>
      <c r="L88" s="7">
        <v>9280</v>
      </c>
      <c r="M88" s="7">
        <v>9331</v>
      </c>
      <c r="N88" s="9">
        <f t="shared" si="18"/>
        <v>-51</v>
      </c>
      <c r="O88" s="7"/>
      <c r="P88" s="1" t="s">
        <v>29</v>
      </c>
      <c r="Q88" s="7">
        <v>7785</v>
      </c>
      <c r="R88" s="7">
        <v>7832</v>
      </c>
      <c r="S88" s="9">
        <f t="shared" si="19"/>
        <v>-47</v>
      </c>
    </row>
    <row r="89" spans="1:22" x14ac:dyDescent="0.25">
      <c r="A89" s="7"/>
      <c r="F89" s="7"/>
      <c r="K89" s="7"/>
      <c r="P89" s="7"/>
    </row>
    <row r="90" spans="1:22" x14ac:dyDescent="0.25">
      <c r="C90" s="6" t="s">
        <v>5</v>
      </c>
      <c r="D90" s="10">
        <f>AVERAGE(D79:D88)</f>
        <v>-50.3</v>
      </c>
      <c r="H90" s="6" t="s">
        <v>5</v>
      </c>
      <c r="I90" s="10">
        <f>AVERAGE(I79:I88)</f>
        <v>-51.7</v>
      </c>
      <c r="M90" s="6" t="s">
        <v>5</v>
      </c>
      <c r="N90" s="10">
        <f>AVERAGE(N79:N88)</f>
        <v>-52.9</v>
      </c>
      <c r="R90" s="6" t="s">
        <v>5</v>
      </c>
      <c r="S90" s="10">
        <f>AVERAGE(S79:S88)</f>
        <v>-51</v>
      </c>
      <c r="U90" s="6" t="s">
        <v>5</v>
      </c>
      <c r="V90" s="9">
        <f>AVERAGE(S79:S88,N79:N88,I79:I88,D79:D88)</f>
        <v>-51.475000000000001</v>
      </c>
    </row>
    <row r="91" spans="1:22" x14ac:dyDescent="0.25">
      <c r="A91" s="9"/>
      <c r="C91" s="6" t="s">
        <v>6</v>
      </c>
      <c r="D91" s="9">
        <f>MAX(D79:D88)</f>
        <v>-41</v>
      </c>
      <c r="F91" s="9"/>
      <c r="H91" s="6" t="s">
        <v>6</v>
      </c>
      <c r="I91" s="9">
        <f>MAX(I79:I88)</f>
        <v>-44</v>
      </c>
      <c r="K91" s="9"/>
      <c r="M91" s="6" t="s">
        <v>6</v>
      </c>
      <c r="N91" s="9">
        <f>MAX(N79:N88)</f>
        <v>-43</v>
      </c>
      <c r="P91" s="9"/>
      <c r="R91" s="6" t="s">
        <v>6</v>
      </c>
      <c r="S91" s="9">
        <f>MAX(S79:S88)</f>
        <v>-45</v>
      </c>
      <c r="U91" s="6" t="s">
        <v>6</v>
      </c>
      <c r="V91" s="9">
        <f>MAX(S79:S88,N79:N88,I79:I88,D79:D88)</f>
        <v>-41</v>
      </c>
    </row>
    <row r="92" spans="1:22" x14ac:dyDescent="0.25">
      <c r="C92" s="6" t="s">
        <v>4</v>
      </c>
      <c r="D92" s="10">
        <f>MIN(D79:D88)</f>
        <v>-57</v>
      </c>
      <c r="H92" s="6" t="s">
        <v>4</v>
      </c>
      <c r="I92" s="10">
        <f>MIN(I79:I88)</f>
        <v>-57</v>
      </c>
      <c r="M92" s="6" t="s">
        <v>4</v>
      </c>
      <c r="N92" s="10">
        <f>MIN(N79:N88)</f>
        <v>-58</v>
      </c>
      <c r="R92" s="6" t="s">
        <v>4</v>
      </c>
      <c r="S92" s="10">
        <f>MIN(S79:S88)</f>
        <v>-58</v>
      </c>
      <c r="U92" s="6" t="s">
        <v>4</v>
      </c>
      <c r="V92" s="9">
        <f>MIN(S79:S88,N79:N88,I79:I88,D79:D88)</f>
        <v>-58</v>
      </c>
    </row>
    <row r="94" spans="1:22" x14ac:dyDescent="0.25">
      <c r="A94" s="2" t="s">
        <v>76</v>
      </c>
      <c r="B94" s="3"/>
      <c r="F94" s="2"/>
      <c r="G94" s="3"/>
      <c r="K94" s="2"/>
      <c r="L94" s="3"/>
      <c r="O94" s="3"/>
      <c r="P94" s="2"/>
      <c r="Q94" s="3"/>
    </row>
    <row r="96" spans="1:22" x14ac:dyDescent="0.25">
      <c r="A96" s="1" t="s">
        <v>20</v>
      </c>
      <c r="B96" s="7">
        <v>3257</v>
      </c>
      <c r="C96" s="7">
        <v>3303</v>
      </c>
      <c r="D96" s="9">
        <f t="shared" ref="D96:D105" si="20">B96 - C96</f>
        <v>-46</v>
      </c>
      <c r="F96" s="1" t="s">
        <v>20</v>
      </c>
      <c r="G96" s="7">
        <v>3411</v>
      </c>
      <c r="H96" s="7">
        <v>3456</v>
      </c>
      <c r="I96" s="9">
        <f t="shared" ref="I96:I105" si="21">G96 - H96</f>
        <v>-45</v>
      </c>
      <c r="K96" s="1" t="s">
        <v>20</v>
      </c>
      <c r="L96" s="7">
        <v>3543</v>
      </c>
      <c r="M96" s="7">
        <v>3592</v>
      </c>
      <c r="N96" s="9">
        <f t="shared" ref="N96:N105" si="22">L96 - M96</f>
        <v>-49</v>
      </c>
      <c r="O96" s="7"/>
      <c r="P96" s="1" t="s">
        <v>20</v>
      </c>
      <c r="Q96" s="7">
        <v>3542</v>
      </c>
      <c r="R96" s="7">
        <v>3584</v>
      </c>
      <c r="S96" s="9">
        <f t="shared" ref="S96:S105" si="23">Q96 - R96</f>
        <v>-42</v>
      </c>
    </row>
    <row r="97" spans="1:22" x14ac:dyDescent="0.25">
      <c r="A97" s="1" t="s">
        <v>21</v>
      </c>
      <c r="B97" s="7">
        <v>3703</v>
      </c>
      <c r="C97" s="7">
        <v>3745</v>
      </c>
      <c r="D97" s="9">
        <f t="shared" si="20"/>
        <v>-42</v>
      </c>
      <c r="F97" s="1" t="s">
        <v>21</v>
      </c>
      <c r="G97" s="7">
        <v>3865</v>
      </c>
      <c r="H97" s="7">
        <v>3914</v>
      </c>
      <c r="I97" s="9">
        <f t="shared" si="21"/>
        <v>-49</v>
      </c>
      <c r="K97" s="1" t="s">
        <v>21</v>
      </c>
      <c r="L97" s="7">
        <v>3970</v>
      </c>
      <c r="M97" s="7">
        <v>4018</v>
      </c>
      <c r="N97" s="9">
        <f t="shared" si="22"/>
        <v>-48</v>
      </c>
      <c r="O97" s="7"/>
      <c r="P97" s="1" t="s">
        <v>21</v>
      </c>
      <c r="Q97" s="7">
        <v>3966</v>
      </c>
      <c r="R97" s="7">
        <v>4010</v>
      </c>
      <c r="S97" s="9">
        <f t="shared" si="23"/>
        <v>-44</v>
      </c>
    </row>
    <row r="98" spans="1:22" x14ac:dyDescent="0.25">
      <c r="A98" s="1" t="s">
        <v>22</v>
      </c>
      <c r="B98" s="7">
        <v>4172</v>
      </c>
      <c r="C98" s="7">
        <v>4221</v>
      </c>
      <c r="D98" s="9">
        <f t="shared" si="20"/>
        <v>-49</v>
      </c>
      <c r="F98" s="1" t="s">
        <v>22</v>
      </c>
      <c r="G98" s="7">
        <v>4342</v>
      </c>
      <c r="H98" s="7">
        <v>4390</v>
      </c>
      <c r="I98" s="9">
        <f t="shared" si="21"/>
        <v>-48</v>
      </c>
      <c r="K98" s="1" t="s">
        <v>22</v>
      </c>
      <c r="L98" s="7">
        <v>4423</v>
      </c>
      <c r="M98" s="7">
        <v>4468</v>
      </c>
      <c r="N98" s="9">
        <f t="shared" si="22"/>
        <v>-45</v>
      </c>
      <c r="O98" s="7"/>
      <c r="P98" s="1" t="s">
        <v>22</v>
      </c>
      <c r="Q98" s="7">
        <v>4433</v>
      </c>
      <c r="R98" s="7">
        <v>4478</v>
      </c>
      <c r="S98" s="9">
        <f t="shared" si="23"/>
        <v>-45</v>
      </c>
    </row>
    <row r="99" spans="1:22" x14ac:dyDescent="0.25">
      <c r="A99" s="1" t="s">
        <v>23</v>
      </c>
      <c r="B99" s="7">
        <v>4651</v>
      </c>
      <c r="C99" s="7">
        <v>4697</v>
      </c>
      <c r="D99" s="9">
        <f t="shared" si="20"/>
        <v>-46</v>
      </c>
      <c r="F99" s="1" t="s">
        <v>23</v>
      </c>
      <c r="G99" s="7">
        <v>4802</v>
      </c>
      <c r="H99" s="7">
        <v>4850</v>
      </c>
      <c r="I99" s="9">
        <f t="shared" si="21"/>
        <v>-48</v>
      </c>
      <c r="K99" s="1" t="s">
        <v>23</v>
      </c>
      <c r="L99" s="7">
        <v>4866</v>
      </c>
      <c r="M99" s="7">
        <v>4911</v>
      </c>
      <c r="N99" s="9">
        <f t="shared" si="22"/>
        <v>-45</v>
      </c>
      <c r="O99" s="7"/>
      <c r="P99" s="1" t="s">
        <v>23</v>
      </c>
      <c r="Q99" s="7">
        <v>4889</v>
      </c>
      <c r="R99" s="7">
        <v>4937</v>
      </c>
      <c r="S99" s="9">
        <f t="shared" si="23"/>
        <v>-48</v>
      </c>
    </row>
    <row r="100" spans="1:22" x14ac:dyDescent="0.25">
      <c r="A100" s="1" t="s">
        <v>24</v>
      </c>
      <c r="B100" s="7">
        <v>5140</v>
      </c>
      <c r="C100" s="7">
        <v>5190</v>
      </c>
      <c r="D100" s="9">
        <f t="shared" si="20"/>
        <v>-50</v>
      </c>
      <c r="F100" s="1" t="s">
        <v>24</v>
      </c>
      <c r="G100" s="7">
        <v>5275</v>
      </c>
      <c r="H100" s="7">
        <v>5317</v>
      </c>
      <c r="I100" s="9">
        <f t="shared" si="21"/>
        <v>-42</v>
      </c>
      <c r="K100" s="1" t="s">
        <v>24</v>
      </c>
      <c r="L100" s="7">
        <v>5314</v>
      </c>
      <c r="M100" s="7">
        <v>5361</v>
      </c>
      <c r="N100" s="9">
        <f t="shared" si="22"/>
        <v>-47</v>
      </c>
      <c r="O100" s="7"/>
      <c r="P100" s="1" t="s">
        <v>24</v>
      </c>
      <c r="Q100" s="7">
        <v>5328</v>
      </c>
      <c r="R100" s="7">
        <v>5371</v>
      </c>
      <c r="S100" s="9">
        <f t="shared" si="23"/>
        <v>-43</v>
      </c>
    </row>
    <row r="101" spans="1:22" x14ac:dyDescent="0.25">
      <c r="A101" s="1" t="s">
        <v>25</v>
      </c>
      <c r="B101" s="7">
        <v>5645</v>
      </c>
      <c r="C101" s="7">
        <v>5691</v>
      </c>
      <c r="D101" s="9">
        <f t="shared" si="20"/>
        <v>-46</v>
      </c>
      <c r="F101" s="1" t="s">
        <v>25</v>
      </c>
      <c r="G101" s="7">
        <v>5777</v>
      </c>
      <c r="H101" s="7">
        <v>5818</v>
      </c>
      <c r="I101" s="9">
        <f t="shared" si="21"/>
        <v>-41</v>
      </c>
      <c r="K101" s="1" t="s">
        <v>25</v>
      </c>
      <c r="L101" s="7">
        <v>5752</v>
      </c>
      <c r="M101" s="7">
        <v>5795</v>
      </c>
      <c r="N101" s="9">
        <f t="shared" si="22"/>
        <v>-43</v>
      </c>
      <c r="O101" s="7"/>
      <c r="P101" s="1" t="s">
        <v>25</v>
      </c>
      <c r="Q101" s="7">
        <v>5799</v>
      </c>
      <c r="R101" s="7">
        <v>5847</v>
      </c>
      <c r="S101" s="9">
        <f t="shared" si="23"/>
        <v>-48</v>
      </c>
    </row>
    <row r="102" spans="1:22" x14ac:dyDescent="0.25">
      <c r="A102" s="1" t="s">
        <v>26</v>
      </c>
      <c r="B102" s="7">
        <v>6119</v>
      </c>
      <c r="C102" s="7">
        <v>6167</v>
      </c>
      <c r="D102" s="9">
        <f t="shared" si="20"/>
        <v>-48</v>
      </c>
      <c r="F102" s="1" t="s">
        <v>26</v>
      </c>
      <c r="G102" s="7">
        <v>6228</v>
      </c>
      <c r="H102" s="7">
        <v>6269</v>
      </c>
      <c r="I102" s="9">
        <f t="shared" si="21"/>
        <v>-41</v>
      </c>
      <c r="K102" s="1" t="s">
        <v>26</v>
      </c>
      <c r="L102" s="7">
        <v>6179</v>
      </c>
      <c r="M102" s="7">
        <v>6221</v>
      </c>
      <c r="N102" s="9">
        <f t="shared" si="22"/>
        <v>-42</v>
      </c>
      <c r="O102" s="7"/>
      <c r="P102" s="1" t="s">
        <v>26</v>
      </c>
      <c r="Q102" s="7">
        <v>6248</v>
      </c>
      <c r="R102" s="7">
        <v>6290</v>
      </c>
      <c r="S102" s="9">
        <f t="shared" si="23"/>
        <v>-42</v>
      </c>
    </row>
    <row r="103" spans="1:22" x14ac:dyDescent="0.25">
      <c r="A103" s="1" t="s">
        <v>27</v>
      </c>
      <c r="B103" s="7">
        <v>6591</v>
      </c>
      <c r="C103" s="7">
        <v>6635</v>
      </c>
      <c r="D103" s="9">
        <f t="shared" si="20"/>
        <v>-44</v>
      </c>
      <c r="F103" s="1" t="s">
        <v>27</v>
      </c>
      <c r="G103" s="7">
        <v>6697</v>
      </c>
      <c r="H103" s="7">
        <v>6745</v>
      </c>
      <c r="I103" s="9">
        <f t="shared" si="21"/>
        <v>-48</v>
      </c>
      <c r="K103" s="1" t="s">
        <v>27</v>
      </c>
      <c r="L103" s="7">
        <v>6619</v>
      </c>
      <c r="M103" s="7">
        <v>6664</v>
      </c>
      <c r="N103" s="9">
        <f t="shared" si="22"/>
        <v>-45</v>
      </c>
      <c r="O103" s="7"/>
      <c r="P103" s="1" t="s">
        <v>27</v>
      </c>
      <c r="Q103" s="7">
        <v>6705</v>
      </c>
      <c r="R103" s="7">
        <v>6749</v>
      </c>
      <c r="S103" s="9">
        <f t="shared" si="23"/>
        <v>-44</v>
      </c>
    </row>
    <row r="104" spans="1:22" x14ac:dyDescent="0.25">
      <c r="A104" s="1" t="s">
        <v>28</v>
      </c>
      <c r="B104" s="7">
        <v>7070</v>
      </c>
      <c r="C104" s="7">
        <v>7119</v>
      </c>
      <c r="D104" s="9">
        <f t="shared" si="20"/>
        <v>-49</v>
      </c>
      <c r="F104" s="1" t="s">
        <v>28</v>
      </c>
      <c r="G104" s="7">
        <v>7144</v>
      </c>
      <c r="H104" s="7">
        <v>7188</v>
      </c>
      <c r="I104" s="9">
        <f t="shared" si="21"/>
        <v>-44</v>
      </c>
      <c r="K104" s="1" t="s">
        <v>28</v>
      </c>
      <c r="L104" s="7">
        <v>7028</v>
      </c>
      <c r="M104" s="7">
        <v>7073</v>
      </c>
      <c r="N104" s="9">
        <f t="shared" si="22"/>
        <v>-45</v>
      </c>
      <c r="O104" s="7"/>
      <c r="P104" s="1" t="s">
        <v>28</v>
      </c>
      <c r="Q104" s="7">
        <v>7148</v>
      </c>
      <c r="R104" s="7">
        <v>7191</v>
      </c>
      <c r="S104" s="9">
        <f t="shared" si="23"/>
        <v>-43</v>
      </c>
    </row>
    <row r="105" spans="1:22" x14ac:dyDescent="0.25">
      <c r="A105" s="1" t="s">
        <v>29</v>
      </c>
      <c r="B105" s="7">
        <v>7551</v>
      </c>
      <c r="C105" s="7">
        <v>7595</v>
      </c>
      <c r="D105" s="9">
        <f t="shared" si="20"/>
        <v>-44</v>
      </c>
      <c r="F105" s="1" t="s">
        <v>29</v>
      </c>
      <c r="G105" s="7">
        <v>7659</v>
      </c>
      <c r="H105" s="7">
        <v>7705</v>
      </c>
      <c r="I105" s="9">
        <f t="shared" si="21"/>
        <v>-46</v>
      </c>
      <c r="K105" s="1" t="s">
        <v>29</v>
      </c>
      <c r="L105" s="7">
        <v>7477</v>
      </c>
      <c r="M105" s="7">
        <v>7522</v>
      </c>
      <c r="N105" s="9">
        <f t="shared" si="22"/>
        <v>-45</v>
      </c>
      <c r="O105" s="7"/>
      <c r="P105" s="1" t="s">
        <v>29</v>
      </c>
      <c r="Q105" s="7">
        <v>7612</v>
      </c>
      <c r="R105" s="7">
        <v>7659</v>
      </c>
      <c r="S105" s="9">
        <f t="shared" si="23"/>
        <v>-47</v>
      </c>
    </row>
    <row r="106" spans="1:22" x14ac:dyDescent="0.25">
      <c r="A106" s="7"/>
      <c r="F106" s="7"/>
      <c r="K106" s="7"/>
      <c r="P106" s="7"/>
    </row>
    <row r="107" spans="1:22" x14ac:dyDescent="0.25">
      <c r="C107" s="6" t="s">
        <v>5</v>
      </c>
      <c r="D107" s="10">
        <f>AVERAGE(D96:D105)</f>
        <v>-46.4</v>
      </c>
      <c r="H107" s="6" t="s">
        <v>5</v>
      </c>
      <c r="I107" s="10">
        <f>AVERAGE(I96:I105)</f>
        <v>-45.2</v>
      </c>
      <c r="M107" s="6" t="s">
        <v>5</v>
      </c>
      <c r="N107" s="10">
        <f>AVERAGE(N96:N105)</f>
        <v>-45.4</v>
      </c>
      <c r="R107" s="6" t="s">
        <v>5</v>
      </c>
      <c r="S107" s="10">
        <f>AVERAGE(S96:S105)</f>
        <v>-44.6</v>
      </c>
      <c r="U107" s="6" t="s">
        <v>5</v>
      </c>
      <c r="V107" s="9">
        <f>AVERAGE(S96:S105,N96:N105,I96:I105,D96:D105)</f>
        <v>-45.4</v>
      </c>
    </row>
    <row r="108" spans="1:22" x14ac:dyDescent="0.25">
      <c r="A108" s="9"/>
      <c r="C108" s="6" t="s">
        <v>6</v>
      </c>
      <c r="D108" s="9">
        <f>MAX(D96:D105)</f>
        <v>-42</v>
      </c>
      <c r="F108" s="9"/>
      <c r="H108" s="6" t="s">
        <v>6</v>
      </c>
      <c r="I108" s="9">
        <f>MAX(I96:I105)</f>
        <v>-41</v>
      </c>
      <c r="K108" s="9"/>
      <c r="M108" s="6" t="s">
        <v>6</v>
      </c>
      <c r="N108" s="9">
        <f>MAX(N96:N105)</f>
        <v>-42</v>
      </c>
      <c r="P108" s="9"/>
      <c r="R108" s="6" t="s">
        <v>6</v>
      </c>
      <c r="S108" s="9">
        <f>MAX(S96:S105)</f>
        <v>-42</v>
      </c>
      <c r="U108" s="6" t="s">
        <v>6</v>
      </c>
      <c r="V108" s="9">
        <f>MAX(S96:S105,N96:N105,I96:I105,D96:D105)</f>
        <v>-41</v>
      </c>
    </row>
    <row r="109" spans="1:22" x14ac:dyDescent="0.25">
      <c r="C109" s="6" t="s">
        <v>4</v>
      </c>
      <c r="D109" s="10">
        <f>MIN(D96:D105)</f>
        <v>-50</v>
      </c>
      <c r="H109" s="6" t="s">
        <v>4</v>
      </c>
      <c r="I109" s="10">
        <f>MIN(I96:I105)</f>
        <v>-49</v>
      </c>
      <c r="M109" s="6" t="s">
        <v>4</v>
      </c>
      <c r="N109" s="10">
        <f>MIN(N96:N105)</f>
        <v>-49</v>
      </c>
      <c r="R109" s="6" t="s">
        <v>4</v>
      </c>
      <c r="S109" s="10">
        <f>MIN(S96:S105)</f>
        <v>-48</v>
      </c>
      <c r="U109" s="6" t="s">
        <v>4</v>
      </c>
      <c r="V109" s="9">
        <f>MIN(S96:S105,N96:N105,I96:I105,D96:D105)</f>
        <v>-50</v>
      </c>
    </row>
    <row r="110" spans="1:22" x14ac:dyDescent="0.25">
      <c r="P110" s="6"/>
      <c r="Q110" s="9"/>
    </row>
    <row r="111" spans="1:22" x14ac:dyDescent="0.25">
      <c r="A111" s="2" t="s">
        <v>77</v>
      </c>
      <c r="B111" s="3"/>
      <c r="F111" s="2"/>
      <c r="G111" s="3"/>
      <c r="K111" s="2"/>
      <c r="L111" s="3"/>
      <c r="O111" s="3"/>
      <c r="P111" s="2"/>
      <c r="Q111" s="3"/>
    </row>
    <row r="113" spans="1:22" x14ac:dyDescent="0.25">
      <c r="A113" s="1" t="s">
        <v>20</v>
      </c>
      <c r="B113" s="7">
        <v>3917</v>
      </c>
      <c r="C113" s="7">
        <v>3942</v>
      </c>
      <c r="D113" s="9">
        <f t="shared" ref="D113:D122" si="24">B113 - C113</f>
        <v>-25</v>
      </c>
      <c r="F113" s="1" t="s">
        <v>20</v>
      </c>
      <c r="G113" s="7">
        <v>3421</v>
      </c>
      <c r="H113" s="7">
        <v>3450</v>
      </c>
      <c r="I113" s="9">
        <f t="shared" ref="I113:I122" si="25">G113 - H113</f>
        <v>-29</v>
      </c>
      <c r="K113" s="1" t="s">
        <v>20</v>
      </c>
      <c r="L113" s="7">
        <v>3398</v>
      </c>
      <c r="M113" s="7">
        <v>3426</v>
      </c>
      <c r="N113" s="9">
        <f t="shared" ref="N113:N122" si="26">L113 - M113</f>
        <v>-28</v>
      </c>
      <c r="O113" s="7"/>
      <c r="P113" s="1" t="s">
        <v>20</v>
      </c>
      <c r="Q113" s="7">
        <v>3300</v>
      </c>
      <c r="R113" s="7">
        <v>3323</v>
      </c>
      <c r="S113" s="9">
        <f t="shared" ref="S113:S122" si="27">Q113 - R113</f>
        <v>-23</v>
      </c>
    </row>
    <row r="114" spans="1:22" x14ac:dyDescent="0.25">
      <c r="A114" s="1" t="s">
        <v>21</v>
      </c>
      <c r="B114" s="7">
        <v>4320</v>
      </c>
      <c r="C114" s="7">
        <v>4345</v>
      </c>
      <c r="D114" s="9">
        <f t="shared" si="24"/>
        <v>-25</v>
      </c>
      <c r="F114" s="1" t="s">
        <v>21</v>
      </c>
      <c r="G114" s="7">
        <v>3849</v>
      </c>
      <c r="H114" s="7">
        <v>3876</v>
      </c>
      <c r="I114" s="9">
        <f t="shared" si="25"/>
        <v>-27</v>
      </c>
      <c r="K114" s="1" t="s">
        <v>21</v>
      </c>
      <c r="L114" s="7">
        <v>3860</v>
      </c>
      <c r="M114" s="7">
        <v>3886</v>
      </c>
      <c r="N114" s="9">
        <f t="shared" si="26"/>
        <v>-26</v>
      </c>
      <c r="O114" s="7"/>
      <c r="P114" s="1" t="s">
        <v>21</v>
      </c>
      <c r="Q114" s="7">
        <v>3747</v>
      </c>
      <c r="R114" s="7">
        <v>3775</v>
      </c>
      <c r="S114" s="9">
        <f t="shared" si="27"/>
        <v>-28</v>
      </c>
    </row>
    <row r="115" spans="1:22" x14ac:dyDescent="0.25">
      <c r="A115" s="1" t="s">
        <v>22</v>
      </c>
      <c r="B115" s="7">
        <v>4748</v>
      </c>
      <c r="C115" s="7">
        <v>4773</v>
      </c>
      <c r="D115" s="9">
        <f t="shared" si="24"/>
        <v>-25</v>
      </c>
      <c r="F115" s="1" t="s">
        <v>22</v>
      </c>
      <c r="G115" s="7">
        <v>4290</v>
      </c>
      <c r="H115" s="7">
        <v>4313</v>
      </c>
      <c r="I115" s="9">
        <f t="shared" si="25"/>
        <v>-23</v>
      </c>
      <c r="K115" s="1" t="s">
        <v>22</v>
      </c>
      <c r="L115" s="7">
        <v>4312</v>
      </c>
      <c r="M115" s="7">
        <v>4339</v>
      </c>
      <c r="N115" s="9">
        <f t="shared" si="26"/>
        <v>-27</v>
      </c>
      <c r="O115" s="7"/>
      <c r="P115" s="1" t="s">
        <v>22</v>
      </c>
      <c r="Q115" s="7">
        <v>4191</v>
      </c>
      <c r="R115" s="7">
        <v>4220</v>
      </c>
      <c r="S115" s="9">
        <f t="shared" si="27"/>
        <v>-29</v>
      </c>
    </row>
    <row r="116" spans="1:22" x14ac:dyDescent="0.25">
      <c r="A116" s="1" t="s">
        <v>23</v>
      </c>
      <c r="B116" s="7">
        <v>5212</v>
      </c>
      <c r="C116" s="7">
        <v>5236</v>
      </c>
      <c r="D116" s="9">
        <f t="shared" si="24"/>
        <v>-24</v>
      </c>
      <c r="F116" s="1" t="s">
        <v>23</v>
      </c>
      <c r="G116" s="7">
        <v>4758</v>
      </c>
      <c r="H116" s="7">
        <v>4783</v>
      </c>
      <c r="I116" s="9">
        <f t="shared" si="25"/>
        <v>-25</v>
      </c>
      <c r="K116" s="1" t="s">
        <v>23</v>
      </c>
      <c r="L116" s="7">
        <v>4780</v>
      </c>
      <c r="M116" s="7">
        <v>4801</v>
      </c>
      <c r="N116" s="9">
        <f t="shared" si="26"/>
        <v>-21</v>
      </c>
      <c r="O116" s="7"/>
      <c r="P116" s="1" t="s">
        <v>23</v>
      </c>
      <c r="Q116" s="7">
        <v>4654</v>
      </c>
      <c r="R116" s="7">
        <v>4682</v>
      </c>
      <c r="S116" s="9">
        <f t="shared" si="27"/>
        <v>-28</v>
      </c>
    </row>
    <row r="117" spans="1:22" x14ac:dyDescent="0.25">
      <c r="A117" s="1" t="s">
        <v>24</v>
      </c>
      <c r="B117" s="7">
        <v>5705</v>
      </c>
      <c r="C117" s="7">
        <v>5734</v>
      </c>
      <c r="D117" s="9">
        <f t="shared" si="24"/>
        <v>-29</v>
      </c>
      <c r="F117" s="1" t="s">
        <v>24</v>
      </c>
      <c r="G117" s="7">
        <v>5250</v>
      </c>
      <c r="H117" s="7">
        <v>5270</v>
      </c>
      <c r="I117" s="9">
        <f t="shared" si="25"/>
        <v>-20</v>
      </c>
      <c r="K117" s="1" t="s">
        <v>24</v>
      </c>
      <c r="L117" s="7">
        <v>5234</v>
      </c>
      <c r="M117" s="7">
        <v>5262</v>
      </c>
      <c r="N117" s="9">
        <f t="shared" si="26"/>
        <v>-28</v>
      </c>
      <c r="O117" s="7"/>
      <c r="P117" s="1" t="s">
        <v>24</v>
      </c>
      <c r="Q117" s="7">
        <v>5117</v>
      </c>
      <c r="R117" s="7">
        <v>5144</v>
      </c>
      <c r="S117" s="9">
        <f t="shared" si="27"/>
        <v>-27</v>
      </c>
    </row>
    <row r="118" spans="1:22" x14ac:dyDescent="0.25">
      <c r="A118" s="1" t="s">
        <v>25</v>
      </c>
      <c r="B118" s="7">
        <v>6197</v>
      </c>
      <c r="C118" s="7">
        <v>6226</v>
      </c>
      <c r="D118" s="9">
        <f t="shared" si="24"/>
        <v>-29</v>
      </c>
      <c r="F118" s="1" t="s">
        <v>25</v>
      </c>
      <c r="G118" s="7">
        <v>5738</v>
      </c>
      <c r="H118" s="7">
        <v>5766</v>
      </c>
      <c r="I118" s="9">
        <f t="shared" si="25"/>
        <v>-28</v>
      </c>
      <c r="K118" s="1" t="s">
        <v>25</v>
      </c>
      <c r="L118" s="7">
        <v>5738</v>
      </c>
      <c r="M118" s="7">
        <v>5766</v>
      </c>
      <c r="N118" s="9">
        <f t="shared" si="26"/>
        <v>-28</v>
      </c>
      <c r="O118" s="7"/>
      <c r="P118" s="1" t="s">
        <v>25</v>
      </c>
      <c r="Q118" s="7">
        <v>5607</v>
      </c>
      <c r="R118" s="7">
        <v>5629</v>
      </c>
      <c r="S118" s="9">
        <f t="shared" si="27"/>
        <v>-22</v>
      </c>
    </row>
    <row r="119" spans="1:22" x14ac:dyDescent="0.25">
      <c r="A119" s="1" t="s">
        <v>26</v>
      </c>
      <c r="B119" s="7">
        <v>6692</v>
      </c>
      <c r="C119" s="7">
        <v>6720</v>
      </c>
      <c r="D119" s="9">
        <f t="shared" si="24"/>
        <v>-28</v>
      </c>
      <c r="F119" s="1" t="s">
        <v>26</v>
      </c>
      <c r="G119" s="7">
        <v>6182</v>
      </c>
      <c r="H119" s="7">
        <v>6211</v>
      </c>
      <c r="I119" s="9">
        <f t="shared" si="25"/>
        <v>-29</v>
      </c>
      <c r="K119" s="1" t="s">
        <v>26</v>
      </c>
      <c r="L119" s="7">
        <v>6200</v>
      </c>
      <c r="M119" s="7">
        <v>6228</v>
      </c>
      <c r="N119" s="9">
        <f t="shared" si="26"/>
        <v>-28</v>
      </c>
      <c r="O119" s="7"/>
      <c r="P119" s="1" t="s">
        <v>26</v>
      </c>
      <c r="Q119" s="7">
        <v>6144</v>
      </c>
      <c r="R119" s="7">
        <v>6168</v>
      </c>
      <c r="S119" s="9">
        <f t="shared" si="27"/>
        <v>-24</v>
      </c>
    </row>
    <row r="120" spans="1:22" x14ac:dyDescent="0.25">
      <c r="A120" s="1" t="s">
        <v>27</v>
      </c>
      <c r="B120" s="7">
        <v>7146</v>
      </c>
      <c r="C120" s="7">
        <v>7177</v>
      </c>
      <c r="D120" s="9">
        <f t="shared" si="24"/>
        <v>-31</v>
      </c>
      <c r="F120" s="1" t="s">
        <v>27</v>
      </c>
      <c r="G120" s="7">
        <v>6628</v>
      </c>
      <c r="H120" s="7">
        <v>6655</v>
      </c>
      <c r="I120" s="9">
        <f t="shared" si="25"/>
        <v>-27</v>
      </c>
      <c r="K120" s="1" t="s">
        <v>27</v>
      </c>
      <c r="L120" s="7">
        <v>6625</v>
      </c>
      <c r="M120" s="7">
        <v>6648</v>
      </c>
      <c r="N120" s="9">
        <f t="shared" si="26"/>
        <v>-23</v>
      </c>
      <c r="O120" s="7"/>
      <c r="P120" s="1" t="s">
        <v>27</v>
      </c>
      <c r="Q120" s="7">
        <v>6631</v>
      </c>
      <c r="R120" s="7">
        <v>6654</v>
      </c>
      <c r="S120" s="9">
        <f t="shared" si="27"/>
        <v>-23</v>
      </c>
    </row>
    <row r="121" spans="1:22" x14ac:dyDescent="0.25">
      <c r="A121" s="1" t="s">
        <v>28</v>
      </c>
      <c r="B121" s="7">
        <v>7601</v>
      </c>
      <c r="C121" s="7">
        <v>7627</v>
      </c>
      <c r="D121" s="9">
        <f t="shared" si="24"/>
        <v>-26</v>
      </c>
      <c r="F121" s="1" t="s">
        <v>28</v>
      </c>
      <c r="G121" s="7">
        <v>7090</v>
      </c>
      <c r="H121" s="7">
        <v>7117</v>
      </c>
      <c r="I121" s="9">
        <f t="shared" si="25"/>
        <v>-27</v>
      </c>
      <c r="K121" s="1" t="s">
        <v>28</v>
      </c>
      <c r="L121" s="7">
        <v>7097</v>
      </c>
      <c r="M121" s="7">
        <v>7127</v>
      </c>
      <c r="N121" s="9">
        <f t="shared" si="26"/>
        <v>-30</v>
      </c>
      <c r="O121" s="7"/>
      <c r="P121" s="1" t="s">
        <v>28</v>
      </c>
      <c r="Q121" s="7">
        <v>7117</v>
      </c>
      <c r="R121" s="7">
        <v>7148</v>
      </c>
      <c r="S121" s="9">
        <f t="shared" si="27"/>
        <v>-31</v>
      </c>
    </row>
    <row r="122" spans="1:22" x14ac:dyDescent="0.25">
      <c r="A122" s="1" t="s">
        <v>29</v>
      </c>
      <c r="B122" s="7">
        <v>8106</v>
      </c>
      <c r="C122" s="7">
        <v>8130</v>
      </c>
      <c r="D122" s="9">
        <f t="shared" si="24"/>
        <v>-24</v>
      </c>
      <c r="F122" s="1" t="s">
        <v>29</v>
      </c>
      <c r="G122" s="7">
        <v>7563</v>
      </c>
      <c r="H122" s="7">
        <v>7587</v>
      </c>
      <c r="I122" s="9">
        <f t="shared" si="25"/>
        <v>-24</v>
      </c>
      <c r="K122" s="1" t="s">
        <v>29</v>
      </c>
      <c r="L122" s="7">
        <v>7536</v>
      </c>
      <c r="M122" s="7">
        <v>7567</v>
      </c>
      <c r="N122" s="9">
        <f t="shared" si="26"/>
        <v>-31</v>
      </c>
      <c r="O122" s="7"/>
      <c r="P122" s="1" t="s">
        <v>29</v>
      </c>
      <c r="Q122" s="7">
        <v>7654</v>
      </c>
      <c r="R122" s="7">
        <v>7680</v>
      </c>
      <c r="S122" s="9">
        <f t="shared" si="27"/>
        <v>-26</v>
      </c>
      <c r="U122" s="6"/>
      <c r="V122" s="9"/>
    </row>
    <row r="123" spans="1:22" x14ac:dyDescent="0.25">
      <c r="A123" s="7"/>
      <c r="F123" s="7"/>
      <c r="K123" s="7"/>
      <c r="P123" s="7"/>
      <c r="U123" s="6"/>
      <c r="V123" s="9"/>
    </row>
    <row r="124" spans="1:22" x14ac:dyDescent="0.25">
      <c r="C124" s="6" t="s">
        <v>5</v>
      </c>
      <c r="D124" s="10">
        <f>AVERAGE(D113:D122)</f>
        <v>-26.6</v>
      </c>
      <c r="H124" s="6" t="s">
        <v>5</v>
      </c>
      <c r="I124" s="10">
        <f>AVERAGE(I113:I122)</f>
        <v>-25.9</v>
      </c>
      <c r="M124" s="6" t="s">
        <v>5</v>
      </c>
      <c r="N124" s="10">
        <f>AVERAGE(N113:N122)</f>
        <v>-27</v>
      </c>
      <c r="R124" s="6" t="s">
        <v>5</v>
      </c>
      <c r="S124" s="10">
        <f>AVERAGE(S113:S122)</f>
        <v>-26.1</v>
      </c>
      <c r="U124" s="6" t="s">
        <v>5</v>
      </c>
      <c r="V124" s="9">
        <f>AVERAGE(S113:S122,N113:N122,I113:I122,D113:D122)</f>
        <v>-26.4</v>
      </c>
    </row>
    <row r="125" spans="1:22" x14ac:dyDescent="0.25">
      <c r="A125" s="9"/>
      <c r="C125" s="6" t="s">
        <v>6</v>
      </c>
      <c r="D125" s="9">
        <f>MAX(D113:D122)</f>
        <v>-24</v>
      </c>
      <c r="F125" s="9"/>
      <c r="H125" s="6" t="s">
        <v>6</v>
      </c>
      <c r="I125" s="9">
        <f>MAX(I113:I122)</f>
        <v>-20</v>
      </c>
      <c r="K125" s="9"/>
      <c r="M125" s="6" t="s">
        <v>6</v>
      </c>
      <c r="N125" s="9">
        <f>MAX(N113:N122)</f>
        <v>-21</v>
      </c>
      <c r="P125" s="9"/>
      <c r="R125" s="6" t="s">
        <v>6</v>
      </c>
      <c r="S125" s="9">
        <f>MAX(S113:S122)</f>
        <v>-22</v>
      </c>
      <c r="U125" s="6" t="s">
        <v>6</v>
      </c>
      <c r="V125" s="9">
        <f>MAX(S113:S122,N113:N122,I113:I122,D113:D122)</f>
        <v>-20</v>
      </c>
    </row>
    <row r="126" spans="1:22" x14ac:dyDescent="0.25">
      <c r="C126" s="6" t="s">
        <v>4</v>
      </c>
      <c r="D126" s="10">
        <f>MIN(D113:D122)</f>
        <v>-31</v>
      </c>
      <c r="H126" s="6" t="s">
        <v>4</v>
      </c>
      <c r="I126" s="10">
        <f>MIN(I113:I122)</f>
        <v>-29</v>
      </c>
      <c r="M126" s="6" t="s">
        <v>4</v>
      </c>
      <c r="N126" s="10">
        <f>MIN(N113:N122)</f>
        <v>-31</v>
      </c>
      <c r="R126" s="6" t="s">
        <v>4</v>
      </c>
      <c r="S126" s="10">
        <f>MIN(S113:S122)</f>
        <v>-31</v>
      </c>
      <c r="U126" s="6" t="s">
        <v>4</v>
      </c>
      <c r="V126" s="9">
        <f>MIN(S113:S122,N113:N122,I113:I122,D113:D122)</f>
        <v>-31</v>
      </c>
    </row>
    <row r="127" spans="1:22" x14ac:dyDescent="0.25">
      <c r="P127" s="6"/>
      <c r="Q127" s="10"/>
    </row>
    <row r="128" spans="1:22" x14ac:dyDescent="0.25">
      <c r="A128" s="2" t="s">
        <v>78</v>
      </c>
      <c r="B128" s="3"/>
      <c r="F128" s="2"/>
      <c r="G128" s="3"/>
      <c r="K128" s="2"/>
      <c r="L128" s="3"/>
      <c r="O128" s="3"/>
      <c r="P128" s="2"/>
      <c r="Q128" s="3"/>
    </row>
    <row r="130" spans="1:22" x14ac:dyDescent="0.25">
      <c r="A130" s="1" t="s">
        <v>20</v>
      </c>
      <c r="B130" s="7">
        <v>3542</v>
      </c>
      <c r="C130" s="7">
        <v>3564</v>
      </c>
      <c r="D130" s="9">
        <f t="shared" ref="D130:D139" si="28">B130 - C130</f>
        <v>-22</v>
      </c>
      <c r="F130" s="1" t="s">
        <v>20</v>
      </c>
      <c r="G130" s="7">
        <v>3375</v>
      </c>
      <c r="H130" s="7">
        <v>3398</v>
      </c>
      <c r="I130" s="9">
        <f t="shared" ref="I130:I139" si="29">G130 - H130</f>
        <v>-23</v>
      </c>
      <c r="K130" s="1" t="s">
        <v>20</v>
      </c>
      <c r="L130" s="7">
        <v>3195</v>
      </c>
      <c r="M130" s="7">
        <v>3223</v>
      </c>
      <c r="N130" s="9">
        <f t="shared" ref="N130:N139" si="30">L130 - M130</f>
        <v>-28</v>
      </c>
      <c r="O130" s="7"/>
      <c r="P130" s="1" t="s">
        <v>20</v>
      </c>
      <c r="Q130" s="7">
        <v>3182</v>
      </c>
      <c r="R130" s="7">
        <v>3204</v>
      </c>
      <c r="S130" s="9">
        <f t="shared" ref="S130:S139" si="31">Q130 - R130</f>
        <v>-22</v>
      </c>
    </row>
    <row r="131" spans="1:22" x14ac:dyDescent="0.25">
      <c r="A131" s="1" t="s">
        <v>21</v>
      </c>
      <c r="B131" s="7">
        <v>3973</v>
      </c>
      <c r="C131" s="7">
        <v>4000</v>
      </c>
      <c r="D131" s="9">
        <f t="shared" si="28"/>
        <v>-27</v>
      </c>
      <c r="F131" s="1" t="s">
        <v>21</v>
      </c>
      <c r="G131" s="7">
        <v>3778</v>
      </c>
      <c r="H131" s="7">
        <v>3799</v>
      </c>
      <c r="I131" s="9">
        <f t="shared" si="29"/>
        <v>-21</v>
      </c>
      <c r="K131" s="1" t="s">
        <v>21</v>
      </c>
      <c r="L131" s="7">
        <v>3610</v>
      </c>
      <c r="M131" s="7">
        <v>3640</v>
      </c>
      <c r="N131" s="9">
        <f t="shared" si="30"/>
        <v>-30</v>
      </c>
      <c r="O131" s="7"/>
      <c r="P131" s="1" t="s">
        <v>21</v>
      </c>
      <c r="Q131" s="7">
        <v>3589</v>
      </c>
      <c r="R131" s="7">
        <v>3612</v>
      </c>
      <c r="S131" s="9">
        <f t="shared" si="31"/>
        <v>-23</v>
      </c>
    </row>
    <row r="132" spans="1:22" x14ac:dyDescent="0.25">
      <c r="A132" s="1" t="s">
        <v>22</v>
      </c>
      <c r="B132" s="7">
        <v>4418</v>
      </c>
      <c r="C132" s="7">
        <v>4444</v>
      </c>
      <c r="D132" s="9">
        <f t="shared" si="28"/>
        <v>-26</v>
      </c>
      <c r="F132" s="1" t="s">
        <v>22</v>
      </c>
      <c r="G132" s="7">
        <v>4204</v>
      </c>
      <c r="H132" s="7">
        <v>4225</v>
      </c>
      <c r="I132" s="9">
        <f t="shared" si="29"/>
        <v>-21</v>
      </c>
      <c r="K132" s="1" t="s">
        <v>22</v>
      </c>
      <c r="L132" s="7">
        <v>4043</v>
      </c>
      <c r="M132" s="7">
        <v>4067</v>
      </c>
      <c r="N132" s="9">
        <f t="shared" si="30"/>
        <v>-24</v>
      </c>
      <c r="O132" s="7"/>
      <c r="P132" s="1" t="s">
        <v>22</v>
      </c>
      <c r="Q132" s="7">
        <v>4045</v>
      </c>
      <c r="R132" s="7">
        <v>4075</v>
      </c>
      <c r="S132" s="9">
        <f t="shared" si="31"/>
        <v>-30</v>
      </c>
    </row>
    <row r="133" spans="1:22" x14ac:dyDescent="0.25">
      <c r="A133" s="1" t="s">
        <v>23</v>
      </c>
      <c r="B133" s="7">
        <v>4855</v>
      </c>
      <c r="C133" s="7">
        <v>4880</v>
      </c>
      <c r="D133" s="9">
        <f t="shared" si="28"/>
        <v>-25</v>
      </c>
      <c r="F133" s="1" t="s">
        <v>23</v>
      </c>
      <c r="G133" s="7">
        <v>4636</v>
      </c>
      <c r="H133" s="7">
        <v>4661</v>
      </c>
      <c r="I133" s="9">
        <f t="shared" si="29"/>
        <v>-25</v>
      </c>
      <c r="K133" s="1" t="s">
        <v>23</v>
      </c>
      <c r="L133" s="7">
        <v>4482</v>
      </c>
      <c r="M133" s="7">
        <v>4503</v>
      </c>
      <c r="N133" s="9">
        <f t="shared" si="30"/>
        <v>-21</v>
      </c>
      <c r="O133" s="7"/>
      <c r="P133" s="1" t="s">
        <v>23</v>
      </c>
      <c r="Q133" s="7">
        <v>4492</v>
      </c>
      <c r="R133" s="7">
        <v>4520</v>
      </c>
      <c r="S133" s="9">
        <f t="shared" si="31"/>
        <v>-28</v>
      </c>
    </row>
    <row r="134" spans="1:22" x14ac:dyDescent="0.25">
      <c r="A134" s="1" t="s">
        <v>24</v>
      </c>
      <c r="B134" s="7">
        <v>5282</v>
      </c>
      <c r="C134" s="7">
        <v>5307</v>
      </c>
      <c r="D134" s="9">
        <f t="shared" si="28"/>
        <v>-25</v>
      </c>
      <c r="F134" s="1" t="s">
        <v>24</v>
      </c>
      <c r="G134" s="7">
        <v>5374</v>
      </c>
      <c r="H134" s="7">
        <v>5397</v>
      </c>
      <c r="I134" s="9">
        <f t="shared" si="29"/>
        <v>-23</v>
      </c>
      <c r="K134" s="1" t="s">
        <v>24</v>
      </c>
      <c r="L134" s="7">
        <v>4943</v>
      </c>
      <c r="M134" s="7">
        <v>4966</v>
      </c>
      <c r="N134" s="9">
        <f t="shared" si="30"/>
        <v>-23</v>
      </c>
      <c r="O134" s="7"/>
      <c r="P134" s="1" t="s">
        <v>24</v>
      </c>
      <c r="Q134" s="7">
        <v>4922</v>
      </c>
      <c r="R134" s="7">
        <v>4946</v>
      </c>
      <c r="S134" s="9">
        <f t="shared" si="31"/>
        <v>-24</v>
      </c>
    </row>
    <row r="135" spans="1:22" x14ac:dyDescent="0.25">
      <c r="A135" s="1" t="s">
        <v>25</v>
      </c>
      <c r="B135" s="7">
        <v>5740</v>
      </c>
      <c r="C135" s="7">
        <v>5770</v>
      </c>
      <c r="D135" s="9">
        <f t="shared" si="28"/>
        <v>-30</v>
      </c>
      <c r="F135" s="1" t="s">
        <v>25</v>
      </c>
      <c r="G135" s="7">
        <v>5804</v>
      </c>
      <c r="H135" s="7">
        <v>5833</v>
      </c>
      <c r="I135" s="9">
        <f t="shared" si="29"/>
        <v>-29</v>
      </c>
      <c r="K135" s="1" t="s">
        <v>25</v>
      </c>
      <c r="L135" s="7">
        <v>5404</v>
      </c>
      <c r="M135" s="7">
        <v>5429</v>
      </c>
      <c r="N135" s="9">
        <f t="shared" si="30"/>
        <v>-25</v>
      </c>
      <c r="O135" s="7"/>
      <c r="P135" s="1" t="s">
        <v>25</v>
      </c>
      <c r="Q135" s="7">
        <v>5354</v>
      </c>
      <c r="R135" s="7">
        <v>5382</v>
      </c>
      <c r="S135" s="9">
        <f t="shared" si="31"/>
        <v>-28</v>
      </c>
    </row>
    <row r="136" spans="1:22" x14ac:dyDescent="0.25">
      <c r="A136" s="1" t="s">
        <v>26</v>
      </c>
      <c r="B136" s="7">
        <v>6189</v>
      </c>
      <c r="C136" s="7">
        <v>6215</v>
      </c>
      <c r="D136" s="9">
        <f t="shared" si="28"/>
        <v>-26</v>
      </c>
      <c r="F136" s="1" t="s">
        <v>26</v>
      </c>
      <c r="G136" s="7">
        <v>6226</v>
      </c>
      <c r="H136" s="7">
        <v>6250</v>
      </c>
      <c r="I136" s="9">
        <f t="shared" si="29"/>
        <v>-24</v>
      </c>
      <c r="K136" s="1" t="s">
        <v>26</v>
      </c>
      <c r="L136" s="7">
        <v>5851</v>
      </c>
      <c r="M136" s="7">
        <v>5874</v>
      </c>
      <c r="N136" s="9">
        <f t="shared" si="30"/>
        <v>-23</v>
      </c>
      <c r="O136" s="7"/>
      <c r="P136" s="1" t="s">
        <v>26</v>
      </c>
      <c r="Q136" s="7">
        <v>5787</v>
      </c>
      <c r="R136" s="7">
        <v>5809</v>
      </c>
      <c r="S136" s="9">
        <f t="shared" si="31"/>
        <v>-22</v>
      </c>
    </row>
    <row r="137" spans="1:22" x14ac:dyDescent="0.25">
      <c r="A137" s="1" t="s">
        <v>27</v>
      </c>
      <c r="B137" s="7">
        <v>6634</v>
      </c>
      <c r="C137" s="7">
        <v>6660</v>
      </c>
      <c r="D137" s="9">
        <f t="shared" si="28"/>
        <v>-26</v>
      </c>
      <c r="F137" s="1" t="s">
        <v>27</v>
      </c>
      <c r="G137" s="7">
        <v>6757</v>
      </c>
      <c r="H137" s="7">
        <v>6785</v>
      </c>
      <c r="I137" s="9">
        <f t="shared" si="29"/>
        <v>-28</v>
      </c>
      <c r="K137" s="1" t="s">
        <v>27</v>
      </c>
      <c r="L137" s="7">
        <v>6278</v>
      </c>
      <c r="M137" s="7">
        <v>6301</v>
      </c>
      <c r="N137" s="9">
        <f t="shared" si="30"/>
        <v>-23</v>
      </c>
      <c r="O137" s="7"/>
      <c r="P137" s="1" t="s">
        <v>27</v>
      </c>
      <c r="Q137" s="7">
        <v>6213</v>
      </c>
      <c r="R137" s="7">
        <v>6235</v>
      </c>
      <c r="S137" s="9">
        <f t="shared" si="31"/>
        <v>-22</v>
      </c>
    </row>
    <row r="138" spans="1:22" x14ac:dyDescent="0.25">
      <c r="A138" s="1" t="s">
        <v>28</v>
      </c>
      <c r="B138" s="7">
        <v>7058</v>
      </c>
      <c r="C138" s="7">
        <v>7087</v>
      </c>
      <c r="D138" s="9">
        <f t="shared" si="28"/>
        <v>-29</v>
      </c>
      <c r="F138" s="1" t="s">
        <v>28</v>
      </c>
      <c r="G138" s="7">
        <v>7185</v>
      </c>
      <c r="H138" s="7">
        <v>7212</v>
      </c>
      <c r="I138" s="9">
        <f t="shared" si="29"/>
        <v>-27</v>
      </c>
      <c r="K138" s="1" t="s">
        <v>28</v>
      </c>
      <c r="L138" s="7">
        <v>6718</v>
      </c>
      <c r="M138" s="7">
        <v>6745</v>
      </c>
      <c r="N138" s="9">
        <f t="shared" si="30"/>
        <v>-27</v>
      </c>
      <c r="O138" s="7"/>
      <c r="P138" s="1" t="s">
        <v>28</v>
      </c>
      <c r="Q138" s="7">
        <v>6644</v>
      </c>
      <c r="R138" s="7">
        <v>6672</v>
      </c>
      <c r="S138" s="9">
        <f t="shared" si="31"/>
        <v>-28</v>
      </c>
    </row>
    <row r="139" spans="1:22" x14ac:dyDescent="0.25">
      <c r="A139" s="1" t="s">
        <v>29</v>
      </c>
      <c r="B139" s="7">
        <v>7569</v>
      </c>
      <c r="C139" s="7">
        <v>7595</v>
      </c>
      <c r="D139" s="9">
        <f t="shared" si="28"/>
        <v>-26</v>
      </c>
      <c r="F139" s="1" t="s">
        <v>29</v>
      </c>
      <c r="G139" s="7">
        <v>7638</v>
      </c>
      <c r="H139" s="7">
        <v>7666</v>
      </c>
      <c r="I139" s="9">
        <f t="shared" si="29"/>
        <v>-28</v>
      </c>
      <c r="K139" s="1" t="s">
        <v>29</v>
      </c>
      <c r="L139" s="7">
        <v>7177</v>
      </c>
      <c r="M139" s="7">
        <v>7200</v>
      </c>
      <c r="N139" s="9">
        <f t="shared" si="30"/>
        <v>-23</v>
      </c>
      <c r="O139" s="7"/>
      <c r="P139" s="1" t="s">
        <v>29</v>
      </c>
      <c r="Q139" s="7">
        <v>7067</v>
      </c>
      <c r="R139" s="7">
        <v>7089</v>
      </c>
      <c r="S139" s="9">
        <f t="shared" si="31"/>
        <v>-22</v>
      </c>
    </row>
    <row r="140" spans="1:22" x14ac:dyDescent="0.25">
      <c r="A140" s="7"/>
      <c r="F140" s="7"/>
      <c r="K140" s="7"/>
      <c r="P140" s="7"/>
    </row>
    <row r="141" spans="1:22" x14ac:dyDescent="0.25">
      <c r="C141" s="6" t="s">
        <v>5</v>
      </c>
      <c r="D141" s="10">
        <f>AVERAGE(D130:D139)</f>
        <v>-26.2</v>
      </c>
      <c r="H141" s="6" t="s">
        <v>5</v>
      </c>
      <c r="I141" s="10">
        <f>AVERAGE(I130:I139)</f>
        <v>-24.9</v>
      </c>
      <c r="M141" s="6" t="s">
        <v>5</v>
      </c>
      <c r="N141" s="10">
        <f>AVERAGE(N130:N139)</f>
        <v>-24.7</v>
      </c>
      <c r="R141" s="6" t="s">
        <v>5</v>
      </c>
      <c r="S141" s="10">
        <f>AVERAGE(S130:S139)</f>
        <v>-24.9</v>
      </c>
      <c r="U141" s="6" t="s">
        <v>5</v>
      </c>
      <c r="V141" s="9">
        <f>AVERAGE(S130:S139,N130:N139,I130:I139,D130:D139)</f>
        <v>-25.175000000000001</v>
      </c>
    </row>
    <row r="142" spans="1:22" x14ac:dyDescent="0.25">
      <c r="A142" s="9"/>
      <c r="C142" s="6" t="s">
        <v>6</v>
      </c>
      <c r="D142" s="9">
        <f>MAX(D130:D139)</f>
        <v>-22</v>
      </c>
      <c r="F142" s="9"/>
      <c r="H142" s="6" t="s">
        <v>6</v>
      </c>
      <c r="I142" s="9">
        <f>MAX(I130:I139)</f>
        <v>-21</v>
      </c>
      <c r="K142" s="9"/>
      <c r="M142" s="6" t="s">
        <v>6</v>
      </c>
      <c r="N142" s="9">
        <f>MAX(N130:N139)</f>
        <v>-21</v>
      </c>
      <c r="P142" s="9"/>
      <c r="R142" s="6" t="s">
        <v>6</v>
      </c>
      <c r="S142" s="9">
        <f>MAX(S130:S139)</f>
        <v>-22</v>
      </c>
      <c r="U142" s="6" t="s">
        <v>6</v>
      </c>
      <c r="V142" s="9">
        <f>MAX(S130:S139,N130:N139,I130:I139,D130:D139)</f>
        <v>-21</v>
      </c>
    </row>
    <row r="143" spans="1:22" x14ac:dyDescent="0.25">
      <c r="C143" s="6" t="s">
        <v>4</v>
      </c>
      <c r="D143" s="10">
        <f>MIN(D130:D139)</f>
        <v>-30</v>
      </c>
      <c r="H143" s="6" t="s">
        <v>4</v>
      </c>
      <c r="I143" s="10">
        <f>MIN(I130:I139)</f>
        <v>-29</v>
      </c>
      <c r="M143" s="6" t="s">
        <v>4</v>
      </c>
      <c r="N143" s="10">
        <f>MIN(N130:N139)</f>
        <v>-30</v>
      </c>
      <c r="R143" s="6" t="s">
        <v>4</v>
      </c>
      <c r="S143" s="10">
        <f>MIN(S130:S139)</f>
        <v>-30</v>
      </c>
      <c r="U143" s="6" t="s">
        <v>4</v>
      </c>
      <c r="V143" s="9">
        <f>MIN(S130:S139,N130:N139,I130:I139,D130:D139)</f>
        <v>-30</v>
      </c>
    </row>
    <row r="144" spans="1:22" x14ac:dyDescent="0.25">
      <c r="N144" s="9"/>
      <c r="P144" s="6"/>
      <c r="Q144" s="9"/>
    </row>
    <row r="145" spans="1:22" x14ac:dyDescent="0.25">
      <c r="A145" s="5" t="s">
        <v>93</v>
      </c>
      <c r="F145" s="5"/>
      <c r="P145" s="6"/>
      <c r="Q145" s="10"/>
    </row>
    <row r="146" spans="1:22" x14ac:dyDescent="0.25">
      <c r="P146" s="9"/>
    </row>
    <row r="147" spans="1:22" x14ac:dyDescent="0.25">
      <c r="A147" s="2" t="s">
        <v>81</v>
      </c>
      <c r="B147" s="3"/>
      <c r="F147" s="2"/>
      <c r="G147" s="3"/>
      <c r="K147" s="2"/>
      <c r="L147" s="3"/>
      <c r="O147" s="3"/>
      <c r="P147" s="2"/>
      <c r="Q147" s="3"/>
    </row>
    <row r="149" spans="1:22" x14ac:dyDescent="0.25">
      <c r="A149" s="1" t="s">
        <v>20</v>
      </c>
      <c r="B149" s="7">
        <v>3389</v>
      </c>
      <c r="C149" s="7">
        <v>3413</v>
      </c>
      <c r="D149" s="9">
        <f t="shared" ref="D149:D158" si="32">B149 - C149</f>
        <v>-24</v>
      </c>
      <c r="F149" s="1" t="s">
        <v>20</v>
      </c>
      <c r="G149" s="7">
        <v>2956</v>
      </c>
      <c r="H149" s="7">
        <v>2984</v>
      </c>
      <c r="I149" s="9">
        <f t="shared" ref="I149:I158" si="33">G149 - H149</f>
        <v>-28</v>
      </c>
      <c r="K149" s="1" t="s">
        <v>20</v>
      </c>
      <c r="L149" s="7">
        <v>3081</v>
      </c>
      <c r="M149" s="7">
        <v>3103</v>
      </c>
      <c r="N149" s="9">
        <f t="shared" ref="N149:N158" si="34">L149 - M149</f>
        <v>-22</v>
      </c>
      <c r="O149" s="7"/>
      <c r="P149" s="1" t="s">
        <v>20</v>
      </c>
      <c r="Q149" s="7">
        <v>2988</v>
      </c>
      <c r="R149" s="7">
        <v>3016</v>
      </c>
      <c r="S149" s="9">
        <f t="shared" ref="S149:S158" si="35">Q149 - R149</f>
        <v>-28</v>
      </c>
    </row>
    <row r="150" spans="1:22" x14ac:dyDescent="0.25">
      <c r="A150" s="1" t="s">
        <v>21</v>
      </c>
      <c r="B150" s="7">
        <v>3831</v>
      </c>
      <c r="C150" s="7">
        <v>3853</v>
      </c>
      <c r="D150" s="9">
        <f t="shared" si="32"/>
        <v>-22</v>
      </c>
      <c r="F150" s="1" t="s">
        <v>21</v>
      </c>
      <c r="G150" s="7">
        <v>3357</v>
      </c>
      <c r="H150" s="7">
        <v>3380</v>
      </c>
      <c r="I150" s="9">
        <f t="shared" si="33"/>
        <v>-23</v>
      </c>
      <c r="K150" s="1" t="s">
        <v>21</v>
      </c>
      <c r="L150" s="7">
        <v>3512</v>
      </c>
      <c r="M150" s="7">
        <v>3535</v>
      </c>
      <c r="N150" s="9">
        <f t="shared" si="34"/>
        <v>-23</v>
      </c>
      <c r="O150" s="7"/>
      <c r="P150" s="1" t="s">
        <v>21</v>
      </c>
      <c r="Q150" s="7">
        <v>3404</v>
      </c>
      <c r="R150" s="7">
        <v>3430</v>
      </c>
      <c r="S150" s="9">
        <f t="shared" si="35"/>
        <v>-26</v>
      </c>
    </row>
    <row r="151" spans="1:22" x14ac:dyDescent="0.25">
      <c r="A151" s="1" t="s">
        <v>22</v>
      </c>
      <c r="B151" s="7">
        <v>4280</v>
      </c>
      <c r="C151" s="7">
        <v>4301</v>
      </c>
      <c r="D151" s="9">
        <f t="shared" si="32"/>
        <v>-21</v>
      </c>
      <c r="F151" s="1" t="s">
        <v>22</v>
      </c>
      <c r="G151" s="7">
        <v>3786</v>
      </c>
      <c r="H151" s="7">
        <v>3812</v>
      </c>
      <c r="I151" s="9">
        <f t="shared" si="33"/>
        <v>-26</v>
      </c>
      <c r="K151" s="1" t="s">
        <v>22</v>
      </c>
      <c r="L151" s="7">
        <v>3959</v>
      </c>
      <c r="M151" s="7">
        <v>3984</v>
      </c>
      <c r="N151" s="9">
        <f t="shared" si="34"/>
        <v>-25</v>
      </c>
      <c r="O151" s="7"/>
      <c r="P151" s="1" t="s">
        <v>22</v>
      </c>
      <c r="Q151" s="7">
        <v>3848</v>
      </c>
      <c r="R151" s="7">
        <v>3870</v>
      </c>
      <c r="S151" s="9">
        <f t="shared" si="35"/>
        <v>-22</v>
      </c>
    </row>
    <row r="152" spans="1:22" x14ac:dyDescent="0.25">
      <c r="A152" s="1" t="s">
        <v>23</v>
      </c>
      <c r="B152" s="7">
        <v>4734</v>
      </c>
      <c r="C152" s="7">
        <v>4759</v>
      </c>
      <c r="D152" s="9">
        <f t="shared" si="32"/>
        <v>-25</v>
      </c>
      <c r="F152" s="1" t="s">
        <v>23</v>
      </c>
      <c r="G152" s="7">
        <v>4168</v>
      </c>
      <c r="H152" s="7">
        <v>4194</v>
      </c>
      <c r="I152" s="9">
        <f t="shared" si="33"/>
        <v>-26</v>
      </c>
      <c r="K152" s="1" t="s">
        <v>23</v>
      </c>
      <c r="L152" s="7">
        <v>4419</v>
      </c>
      <c r="M152" s="7">
        <v>4441</v>
      </c>
      <c r="N152" s="9">
        <f t="shared" si="34"/>
        <v>-22</v>
      </c>
      <c r="O152" s="7"/>
      <c r="P152" s="1" t="s">
        <v>23</v>
      </c>
      <c r="Q152" s="7">
        <v>4285</v>
      </c>
      <c r="R152" s="7">
        <v>4310</v>
      </c>
      <c r="S152" s="9">
        <f t="shared" si="35"/>
        <v>-25</v>
      </c>
    </row>
    <row r="153" spans="1:22" x14ac:dyDescent="0.25">
      <c r="A153" s="1" t="s">
        <v>24</v>
      </c>
      <c r="B153" s="7">
        <v>5196</v>
      </c>
      <c r="C153" s="7">
        <v>5225</v>
      </c>
      <c r="D153" s="9">
        <f t="shared" si="32"/>
        <v>-29</v>
      </c>
      <c r="F153" s="1" t="s">
        <v>24</v>
      </c>
      <c r="G153" s="7">
        <v>4591</v>
      </c>
      <c r="H153" s="7">
        <v>4616</v>
      </c>
      <c r="I153" s="9">
        <f t="shared" si="33"/>
        <v>-25</v>
      </c>
      <c r="K153" s="1" t="s">
        <v>24</v>
      </c>
      <c r="L153" s="7">
        <v>4871</v>
      </c>
      <c r="M153" s="7">
        <v>4898</v>
      </c>
      <c r="N153" s="9">
        <f t="shared" si="34"/>
        <v>-27</v>
      </c>
      <c r="O153" s="7"/>
      <c r="P153" s="1" t="s">
        <v>24</v>
      </c>
      <c r="Q153" s="7">
        <v>4721</v>
      </c>
      <c r="R153" s="7">
        <v>4750</v>
      </c>
      <c r="S153" s="9">
        <f t="shared" si="35"/>
        <v>-29</v>
      </c>
    </row>
    <row r="154" spans="1:22" x14ac:dyDescent="0.25">
      <c r="A154" s="1" t="s">
        <v>25</v>
      </c>
      <c r="B154" s="7">
        <v>5650</v>
      </c>
      <c r="C154" s="7">
        <v>5673</v>
      </c>
      <c r="D154" s="9">
        <f t="shared" si="32"/>
        <v>-23</v>
      </c>
      <c r="F154" s="1" t="s">
        <v>25</v>
      </c>
      <c r="G154" s="7">
        <v>5017</v>
      </c>
      <c r="H154" s="7">
        <v>5040</v>
      </c>
      <c r="I154" s="9">
        <f t="shared" si="33"/>
        <v>-23</v>
      </c>
      <c r="K154" s="1" t="s">
        <v>25</v>
      </c>
      <c r="L154" s="7">
        <v>5347</v>
      </c>
      <c r="M154" s="7">
        <v>5372</v>
      </c>
      <c r="N154" s="9">
        <f t="shared" si="34"/>
        <v>-25</v>
      </c>
      <c r="O154" s="7"/>
      <c r="P154" s="1" t="s">
        <v>25</v>
      </c>
      <c r="Q154" s="7">
        <v>5151</v>
      </c>
      <c r="R154" s="7">
        <v>5173</v>
      </c>
      <c r="S154" s="9">
        <f t="shared" si="35"/>
        <v>-22</v>
      </c>
    </row>
    <row r="155" spans="1:22" x14ac:dyDescent="0.25">
      <c r="A155" s="1" t="s">
        <v>26</v>
      </c>
      <c r="B155" s="7">
        <v>6136</v>
      </c>
      <c r="C155" s="7">
        <v>6165</v>
      </c>
      <c r="D155" s="9">
        <f t="shared" si="32"/>
        <v>-29</v>
      </c>
      <c r="F155" s="1" t="s">
        <v>26</v>
      </c>
      <c r="G155" s="7">
        <v>5443</v>
      </c>
      <c r="H155" s="7">
        <v>5472</v>
      </c>
      <c r="I155" s="9">
        <f t="shared" si="33"/>
        <v>-29</v>
      </c>
      <c r="K155" s="1" t="s">
        <v>26</v>
      </c>
      <c r="L155" s="7">
        <v>5800</v>
      </c>
      <c r="M155" s="7">
        <v>5829</v>
      </c>
      <c r="N155" s="9">
        <f t="shared" si="34"/>
        <v>-29</v>
      </c>
      <c r="O155" s="7"/>
      <c r="P155" s="1" t="s">
        <v>26</v>
      </c>
      <c r="Q155" s="7">
        <v>5583</v>
      </c>
      <c r="R155" s="7">
        <v>5605</v>
      </c>
      <c r="S155" s="9">
        <f t="shared" si="35"/>
        <v>-22</v>
      </c>
    </row>
    <row r="156" spans="1:22" x14ac:dyDescent="0.25">
      <c r="A156" s="1" t="s">
        <v>27</v>
      </c>
      <c r="B156" s="7">
        <v>6603</v>
      </c>
      <c r="C156" s="7">
        <v>6630</v>
      </c>
      <c r="D156" s="9">
        <f t="shared" si="32"/>
        <v>-27</v>
      </c>
      <c r="F156" s="1" t="s">
        <v>27</v>
      </c>
      <c r="G156" s="7">
        <v>5852</v>
      </c>
      <c r="H156" s="7">
        <v>5878</v>
      </c>
      <c r="I156" s="9">
        <f t="shared" si="33"/>
        <v>-26</v>
      </c>
      <c r="K156" s="1" t="s">
        <v>27</v>
      </c>
      <c r="L156" s="7">
        <v>6258</v>
      </c>
      <c r="M156" s="7">
        <v>6286</v>
      </c>
      <c r="N156" s="9">
        <f t="shared" si="34"/>
        <v>-28</v>
      </c>
      <c r="O156" s="7"/>
      <c r="P156" s="1" t="s">
        <v>27</v>
      </c>
      <c r="Q156" s="7">
        <v>6008</v>
      </c>
      <c r="R156" s="7">
        <v>6038</v>
      </c>
      <c r="S156" s="9">
        <f t="shared" si="35"/>
        <v>-30</v>
      </c>
    </row>
    <row r="157" spans="1:22" x14ac:dyDescent="0.25">
      <c r="A157" s="1" t="s">
        <v>28</v>
      </c>
      <c r="B157" s="7">
        <v>7096</v>
      </c>
      <c r="C157" s="7">
        <v>7120</v>
      </c>
      <c r="D157" s="9">
        <f t="shared" si="32"/>
        <v>-24</v>
      </c>
      <c r="F157" s="1" t="s">
        <v>28</v>
      </c>
      <c r="G157" s="7">
        <v>6282</v>
      </c>
      <c r="H157" s="7">
        <v>6310</v>
      </c>
      <c r="I157" s="9">
        <f t="shared" si="33"/>
        <v>-28</v>
      </c>
      <c r="K157" s="1" t="s">
        <v>28</v>
      </c>
      <c r="L157" s="7">
        <v>6720</v>
      </c>
      <c r="M157" s="7">
        <v>6743</v>
      </c>
      <c r="N157" s="9">
        <f t="shared" si="34"/>
        <v>-23</v>
      </c>
      <c r="O157" s="7"/>
      <c r="P157" s="1" t="s">
        <v>28</v>
      </c>
      <c r="Q157" s="7">
        <v>6436</v>
      </c>
      <c r="R157" s="7">
        <v>6460</v>
      </c>
      <c r="S157" s="9">
        <f t="shared" si="35"/>
        <v>-24</v>
      </c>
    </row>
    <row r="158" spans="1:22" x14ac:dyDescent="0.25">
      <c r="A158" s="1" t="s">
        <v>29</v>
      </c>
      <c r="B158" s="7">
        <v>7569</v>
      </c>
      <c r="C158" s="7">
        <v>7594</v>
      </c>
      <c r="D158" s="9">
        <f t="shared" si="32"/>
        <v>-25</v>
      </c>
      <c r="F158" s="1" t="s">
        <v>29</v>
      </c>
      <c r="G158" s="7">
        <v>6712</v>
      </c>
      <c r="H158" s="7">
        <v>6741</v>
      </c>
      <c r="I158" s="9">
        <f t="shared" si="33"/>
        <v>-29</v>
      </c>
      <c r="K158" s="1" t="s">
        <v>29</v>
      </c>
      <c r="L158" s="7">
        <v>7196</v>
      </c>
      <c r="M158" s="7">
        <v>7218</v>
      </c>
      <c r="N158" s="9">
        <f t="shared" si="34"/>
        <v>-22</v>
      </c>
      <c r="O158" s="7"/>
      <c r="P158" s="1" t="s">
        <v>29</v>
      </c>
      <c r="Q158" s="7">
        <v>7162</v>
      </c>
      <c r="R158" s="7">
        <v>7188</v>
      </c>
      <c r="S158" s="9">
        <f t="shared" si="35"/>
        <v>-26</v>
      </c>
    </row>
    <row r="159" spans="1:22" x14ac:dyDescent="0.25">
      <c r="A159" s="7"/>
      <c r="F159" s="7"/>
      <c r="K159" s="7"/>
      <c r="P159" s="7"/>
    </row>
    <row r="160" spans="1:22" x14ac:dyDescent="0.25">
      <c r="C160" s="6" t="s">
        <v>5</v>
      </c>
      <c r="D160" s="10">
        <f>AVERAGE(D149:D158)</f>
        <v>-24.9</v>
      </c>
      <c r="H160" s="6" t="s">
        <v>5</v>
      </c>
      <c r="I160" s="10">
        <f>AVERAGE(I149:I158)</f>
        <v>-26.3</v>
      </c>
      <c r="M160" s="6" t="s">
        <v>5</v>
      </c>
      <c r="N160" s="10">
        <f>AVERAGE(N149:N158)</f>
        <v>-24.6</v>
      </c>
      <c r="R160" s="6" t="s">
        <v>5</v>
      </c>
      <c r="S160" s="10">
        <f>AVERAGE(S149:S158)</f>
        <v>-25.4</v>
      </c>
      <c r="U160" s="6" t="s">
        <v>5</v>
      </c>
      <c r="V160" s="9">
        <f>AVERAGE(S149:S158,N149:N158,I149:I158,D149:D158)</f>
        <v>-25.3</v>
      </c>
    </row>
    <row r="161" spans="1:35" x14ac:dyDescent="0.25">
      <c r="A161" s="9"/>
      <c r="C161" s="6" t="s">
        <v>6</v>
      </c>
      <c r="D161" s="9">
        <f>MAX(D149:D158)</f>
        <v>-21</v>
      </c>
      <c r="F161" s="9"/>
      <c r="H161" s="6" t="s">
        <v>6</v>
      </c>
      <c r="I161" s="9">
        <f>MAX(I149:I158)</f>
        <v>-23</v>
      </c>
      <c r="K161" s="9"/>
      <c r="M161" s="6" t="s">
        <v>6</v>
      </c>
      <c r="N161" s="9">
        <f>MAX(N149:N158)</f>
        <v>-22</v>
      </c>
      <c r="P161" s="9"/>
      <c r="R161" s="6" t="s">
        <v>6</v>
      </c>
      <c r="S161" s="9">
        <f>MAX(S149:S158)</f>
        <v>-22</v>
      </c>
      <c r="U161" s="6" t="s">
        <v>6</v>
      </c>
      <c r="V161" s="9">
        <f>MAX(S149:S158,N149:N158,I149:I158,D149:D158)</f>
        <v>-21</v>
      </c>
    </row>
    <row r="162" spans="1:35" x14ac:dyDescent="0.25">
      <c r="C162" s="6" t="s">
        <v>4</v>
      </c>
      <c r="D162" s="10">
        <f>MIN(D149:D158)</f>
        <v>-29</v>
      </c>
      <c r="H162" s="6" t="s">
        <v>4</v>
      </c>
      <c r="I162" s="10">
        <f>MIN(I149:I158)</f>
        <v>-29</v>
      </c>
      <c r="M162" s="6" t="s">
        <v>4</v>
      </c>
      <c r="N162" s="10">
        <f>MIN(N149:N158)</f>
        <v>-29</v>
      </c>
      <c r="R162" s="6" t="s">
        <v>4</v>
      </c>
      <c r="S162" s="10">
        <f>MIN(S149:S158)</f>
        <v>-30</v>
      </c>
      <c r="U162" s="6" t="s">
        <v>4</v>
      </c>
      <c r="V162" s="9">
        <f>MIN(S149:S158,N149:N158,I149:I158,D149:D158)</f>
        <v>-30</v>
      </c>
    </row>
    <row r="163" spans="1:35" x14ac:dyDescent="0.25">
      <c r="X163" s="9"/>
      <c r="Z163" s="6"/>
      <c r="AA163" s="9"/>
      <c r="AC163" s="9"/>
      <c r="AE163" s="6"/>
      <c r="AF163" s="9"/>
      <c r="AH163" s="6"/>
      <c r="AI163" s="9"/>
    </row>
    <row r="164" spans="1:35" x14ac:dyDescent="0.25">
      <c r="A164" s="2" t="s">
        <v>80</v>
      </c>
      <c r="B164" s="3"/>
      <c r="F164" s="2"/>
      <c r="G164" s="3"/>
      <c r="K164" s="2"/>
      <c r="P164" s="2"/>
    </row>
    <row r="166" spans="1:35" x14ac:dyDescent="0.25">
      <c r="A166" s="1" t="s">
        <v>20</v>
      </c>
      <c r="B166" s="7">
        <v>2988</v>
      </c>
      <c r="C166" s="7">
        <v>3011</v>
      </c>
      <c r="D166" s="9">
        <f t="shared" ref="D166:D175" si="36">B166 - C166</f>
        <v>-23</v>
      </c>
      <c r="F166" s="1" t="s">
        <v>20</v>
      </c>
      <c r="G166" s="7">
        <v>2711</v>
      </c>
      <c r="H166" s="7">
        <v>2733</v>
      </c>
      <c r="I166" s="9">
        <f t="shared" ref="I166:I175" si="37">G166 - H166</f>
        <v>-22</v>
      </c>
      <c r="K166" s="1" t="s">
        <v>20</v>
      </c>
      <c r="L166" s="7">
        <v>3460</v>
      </c>
      <c r="M166" s="7">
        <v>3485</v>
      </c>
      <c r="N166" s="9">
        <f t="shared" ref="N166:N175" si="38">L166 - M166</f>
        <v>-25</v>
      </c>
      <c r="P166" s="1" t="s">
        <v>20</v>
      </c>
      <c r="Q166" s="7">
        <v>2819</v>
      </c>
      <c r="R166" s="7">
        <v>2847</v>
      </c>
      <c r="S166" s="9">
        <f t="shared" ref="S166:S175" si="39">Q166 - R166</f>
        <v>-28</v>
      </c>
    </row>
    <row r="167" spans="1:35" x14ac:dyDescent="0.25">
      <c r="A167" s="1" t="s">
        <v>21</v>
      </c>
      <c r="B167" s="7">
        <v>3379</v>
      </c>
      <c r="C167" s="7">
        <v>3396</v>
      </c>
      <c r="D167" s="9">
        <f t="shared" si="36"/>
        <v>-17</v>
      </c>
      <c r="F167" s="1" t="s">
        <v>21</v>
      </c>
      <c r="G167" s="7">
        <v>3102</v>
      </c>
      <c r="H167" s="7">
        <v>3127</v>
      </c>
      <c r="I167" s="9">
        <f t="shared" si="37"/>
        <v>-25</v>
      </c>
      <c r="K167" s="1" t="s">
        <v>21</v>
      </c>
      <c r="L167" s="7">
        <v>3889</v>
      </c>
      <c r="M167" s="7">
        <v>3917</v>
      </c>
      <c r="N167" s="9">
        <f t="shared" si="38"/>
        <v>-28</v>
      </c>
      <c r="P167" s="1" t="s">
        <v>21</v>
      </c>
      <c r="Q167" s="7">
        <v>3271</v>
      </c>
      <c r="R167" s="7">
        <v>3294</v>
      </c>
      <c r="S167" s="9">
        <f t="shared" si="39"/>
        <v>-23</v>
      </c>
    </row>
    <row r="168" spans="1:35" x14ac:dyDescent="0.25">
      <c r="A168" s="1" t="s">
        <v>22</v>
      </c>
      <c r="B168" s="7">
        <v>3801</v>
      </c>
      <c r="C168" s="7">
        <v>3823</v>
      </c>
      <c r="D168" s="9">
        <f t="shared" si="36"/>
        <v>-22</v>
      </c>
      <c r="F168" s="1" t="s">
        <v>22</v>
      </c>
      <c r="G168" s="7">
        <v>3530</v>
      </c>
      <c r="H168" s="7">
        <v>3554</v>
      </c>
      <c r="I168" s="9">
        <f t="shared" si="37"/>
        <v>-24</v>
      </c>
      <c r="K168" s="1" t="s">
        <v>22</v>
      </c>
      <c r="L168" s="7">
        <v>4335</v>
      </c>
      <c r="M168" s="7">
        <v>4357</v>
      </c>
      <c r="N168" s="9">
        <f t="shared" si="38"/>
        <v>-22</v>
      </c>
      <c r="P168" s="1" t="s">
        <v>22</v>
      </c>
      <c r="Q168" s="7">
        <v>3742</v>
      </c>
      <c r="R168" s="7">
        <v>3768</v>
      </c>
      <c r="S168" s="9">
        <f t="shared" si="39"/>
        <v>-26</v>
      </c>
    </row>
    <row r="169" spans="1:35" x14ac:dyDescent="0.25">
      <c r="A169" s="1" t="s">
        <v>23</v>
      </c>
      <c r="B169" s="7">
        <v>4228</v>
      </c>
      <c r="C169" s="7">
        <v>4255</v>
      </c>
      <c r="D169" s="9">
        <f t="shared" si="36"/>
        <v>-27</v>
      </c>
      <c r="F169" s="1" t="s">
        <v>23</v>
      </c>
      <c r="G169" s="7">
        <v>3970</v>
      </c>
      <c r="H169" s="7">
        <v>3995</v>
      </c>
      <c r="I169" s="9">
        <f t="shared" si="37"/>
        <v>-25</v>
      </c>
      <c r="K169" s="1" t="s">
        <v>23</v>
      </c>
      <c r="L169" s="7">
        <v>4787</v>
      </c>
      <c r="M169" s="7">
        <v>4814</v>
      </c>
      <c r="N169" s="9">
        <f t="shared" si="38"/>
        <v>-27</v>
      </c>
      <c r="P169" s="1" t="s">
        <v>23</v>
      </c>
      <c r="Q169" s="7">
        <v>4190</v>
      </c>
      <c r="R169" s="7">
        <v>4218</v>
      </c>
      <c r="S169" s="9">
        <f t="shared" si="39"/>
        <v>-28</v>
      </c>
    </row>
    <row r="170" spans="1:35" x14ac:dyDescent="0.25">
      <c r="A170" s="1" t="s">
        <v>24</v>
      </c>
      <c r="B170" s="7">
        <v>4678</v>
      </c>
      <c r="C170" s="7">
        <v>4703</v>
      </c>
      <c r="D170" s="9">
        <f t="shared" si="36"/>
        <v>-25</v>
      </c>
      <c r="F170" s="1" t="s">
        <v>24</v>
      </c>
      <c r="G170" s="7">
        <v>4403</v>
      </c>
      <c r="H170" s="7">
        <v>4427</v>
      </c>
      <c r="I170" s="9">
        <f t="shared" si="37"/>
        <v>-24</v>
      </c>
      <c r="K170" s="1" t="s">
        <v>24</v>
      </c>
      <c r="L170" s="7">
        <v>5247</v>
      </c>
      <c r="M170" s="7">
        <v>5271</v>
      </c>
      <c r="N170" s="9">
        <f t="shared" si="38"/>
        <v>-24</v>
      </c>
      <c r="P170" s="1" t="s">
        <v>24</v>
      </c>
      <c r="Q170" s="7">
        <v>4653</v>
      </c>
      <c r="R170" s="7">
        <v>4681</v>
      </c>
      <c r="S170" s="9">
        <f t="shared" si="39"/>
        <v>-28</v>
      </c>
    </row>
    <row r="171" spans="1:35" x14ac:dyDescent="0.25">
      <c r="A171" s="1" t="s">
        <v>25</v>
      </c>
      <c r="B171" s="7">
        <v>5099</v>
      </c>
      <c r="C171" s="7">
        <v>5126</v>
      </c>
      <c r="D171" s="9">
        <f t="shared" si="36"/>
        <v>-27</v>
      </c>
      <c r="F171" s="1" t="s">
        <v>25</v>
      </c>
      <c r="G171" s="7">
        <v>4838</v>
      </c>
      <c r="H171" s="7">
        <v>4858</v>
      </c>
      <c r="I171" s="9">
        <f t="shared" si="37"/>
        <v>-20</v>
      </c>
      <c r="K171" s="1" t="s">
        <v>25</v>
      </c>
      <c r="L171" s="7">
        <v>5720</v>
      </c>
      <c r="M171" s="7">
        <v>5746</v>
      </c>
      <c r="N171" s="9">
        <f t="shared" si="38"/>
        <v>-26</v>
      </c>
      <c r="P171" s="1" t="s">
        <v>25</v>
      </c>
      <c r="Q171" s="7">
        <v>5122</v>
      </c>
      <c r="R171" s="7">
        <v>5147</v>
      </c>
      <c r="S171" s="9">
        <f t="shared" si="39"/>
        <v>-25</v>
      </c>
    </row>
    <row r="172" spans="1:35" x14ac:dyDescent="0.25">
      <c r="A172" s="1" t="s">
        <v>26</v>
      </c>
      <c r="B172" s="7">
        <v>5531</v>
      </c>
      <c r="C172" s="7">
        <v>5558</v>
      </c>
      <c r="D172" s="9">
        <f t="shared" si="36"/>
        <v>-27</v>
      </c>
      <c r="F172" s="1" t="s">
        <v>26</v>
      </c>
      <c r="G172" s="7">
        <v>5274</v>
      </c>
      <c r="H172" s="7">
        <v>5297</v>
      </c>
      <c r="I172" s="9">
        <f t="shared" si="37"/>
        <v>-23</v>
      </c>
      <c r="K172" s="1" t="s">
        <v>26</v>
      </c>
      <c r="L172" s="7">
        <v>6193</v>
      </c>
      <c r="M172" s="7">
        <v>6219</v>
      </c>
      <c r="N172" s="9">
        <f t="shared" si="38"/>
        <v>-26</v>
      </c>
      <c r="P172" s="1" t="s">
        <v>26</v>
      </c>
      <c r="Q172" s="7">
        <v>5644</v>
      </c>
      <c r="R172" s="7">
        <v>5672</v>
      </c>
      <c r="S172" s="9">
        <f t="shared" si="39"/>
        <v>-28</v>
      </c>
    </row>
    <row r="173" spans="1:35" x14ac:dyDescent="0.25">
      <c r="A173" s="1" t="s">
        <v>27</v>
      </c>
      <c r="B173" s="7">
        <v>5960</v>
      </c>
      <c r="C173" s="7">
        <v>5977</v>
      </c>
      <c r="D173" s="9">
        <f t="shared" si="36"/>
        <v>-17</v>
      </c>
      <c r="F173" s="1" t="s">
        <v>27</v>
      </c>
      <c r="G173" s="7">
        <v>5690</v>
      </c>
      <c r="H173" s="7">
        <v>5712</v>
      </c>
      <c r="I173" s="9">
        <f t="shared" si="37"/>
        <v>-22</v>
      </c>
      <c r="K173" s="1" t="s">
        <v>27</v>
      </c>
      <c r="L173" s="7">
        <v>6706</v>
      </c>
      <c r="M173" s="7">
        <v>6727</v>
      </c>
      <c r="N173" s="9">
        <f t="shared" si="38"/>
        <v>-21</v>
      </c>
      <c r="P173" s="1" t="s">
        <v>27</v>
      </c>
      <c r="Q173" s="7">
        <v>6112</v>
      </c>
      <c r="R173" s="7">
        <v>6138</v>
      </c>
      <c r="S173" s="9">
        <f t="shared" si="39"/>
        <v>-26</v>
      </c>
    </row>
    <row r="174" spans="1:35" x14ac:dyDescent="0.25">
      <c r="A174" s="1" t="s">
        <v>28</v>
      </c>
      <c r="B174" s="7">
        <v>6421</v>
      </c>
      <c r="C174" s="7">
        <v>6448</v>
      </c>
      <c r="D174" s="9">
        <f t="shared" si="36"/>
        <v>-27</v>
      </c>
      <c r="F174" s="1" t="s">
        <v>28</v>
      </c>
      <c r="G174" s="7">
        <v>6115</v>
      </c>
      <c r="H174" s="7">
        <v>6144</v>
      </c>
      <c r="I174" s="9">
        <f t="shared" si="37"/>
        <v>-29</v>
      </c>
      <c r="K174" s="1" t="s">
        <v>28</v>
      </c>
      <c r="L174" s="7">
        <v>7171</v>
      </c>
      <c r="M174" s="7">
        <v>7193</v>
      </c>
      <c r="N174" s="9">
        <f t="shared" si="38"/>
        <v>-22</v>
      </c>
      <c r="P174" s="1" t="s">
        <v>28</v>
      </c>
      <c r="Q174" s="7">
        <v>6582</v>
      </c>
      <c r="R174" s="7">
        <v>6612</v>
      </c>
      <c r="S174" s="9">
        <f t="shared" si="39"/>
        <v>-30</v>
      </c>
    </row>
    <row r="175" spans="1:35" x14ac:dyDescent="0.25">
      <c r="A175" s="1" t="s">
        <v>29</v>
      </c>
      <c r="B175" s="7">
        <v>6857</v>
      </c>
      <c r="C175" s="7">
        <v>6879</v>
      </c>
      <c r="D175" s="9">
        <f t="shared" si="36"/>
        <v>-22</v>
      </c>
      <c r="F175" s="1" t="s">
        <v>29</v>
      </c>
      <c r="G175" s="7">
        <v>6525</v>
      </c>
      <c r="H175" s="7">
        <v>6546</v>
      </c>
      <c r="I175" s="9">
        <f t="shared" si="37"/>
        <v>-21</v>
      </c>
      <c r="K175" s="1" t="s">
        <v>29</v>
      </c>
      <c r="L175" s="7">
        <v>7635</v>
      </c>
      <c r="M175" s="7">
        <v>7658</v>
      </c>
      <c r="N175" s="9">
        <f t="shared" si="38"/>
        <v>-23</v>
      </c>
      <c r="P175" s="1" t="s">
        <v>29</v>
      </c>
      <c r="Q175" s="7">
        <v>7087</v>
      </c>
      <c r="R175" s="7">
        <v>7110</v>
      </c>
      <c r="S175" s="9">
        <f t="shared" si="39"/>
        <v>-23</v>
      </c>
    </row>
    <row r="176" spans="1:35" x14ac:dyDescent="0.25">
      <c r="A176" s="7"/>
      <c r="F176" s="7"/>
      <c r="K176" s="7"/>
      <c r="P176" s="7"/>
    </row>
    <row r="177" spans="1:22" x14ac:dyDescent="0.25">
      <c r="C177" s="6" t="s">
        <v>5</v>
      </c>
      <c r="D177" s="10">
        <f>AVERAGE(D166:D175)</f>
        <v>-23.4</v>
      </c>
      <c r="H177" s="6" t="s">
        <v>5</v>
      </c>
      <c r="I177" s="10">
        <f>AVERAGE(I166:I175)</f>
        <v>-23.5</v>
      </c>
      <c r="M177" s="6" t="s">
        <v>5</v>
      </c>
      <c r="N177" s="10">
        <f>AVERAGE(N166:N175)</f>
        <v>-24.4</v>
      </c>
      <c r="R177" s="6" t="s">
        <v>5</v>
      </c>
      <c r="S177" s="10">
        <f>AVERAGE(S166:S175)</f>
        <v>-26.5</v>
      </c>
      <c r="U177" s="6" t="s">
        <v>5</v>
      </c>
      <c r="V177" s="9">
        <f>AVERAGE(S166:S175,N166:N175,I166:I175,D166:D175)</f>
        <v>-24.45</v>
      </c>
    </row>
    <row r="178" spans="1:22" x14ac:dyDescent="0.25">
      <c r="A178" s="9"/>
      <c r="C178" s="6" t="s">
        <v>6</v>
      </c>
      <c r="D178" s="9">
        <f>MAX(D166:D175)</f>
        <v>-17</v>
      </c>
      <c r="F178" s="9"/>
      <c r="H178" s="6" t="s">
        <v>6</v>
      </c>
      <c r="I178" s="9">
        <f>MAX(I166:I175)</f>
        <v>-20</v>
      </c>
      <c r="K178" s="9"/>
      <c r="M178" s="6" t="s">
        <v>6</v>
      </c>
      <c r="N178" s="9">
        <f>MAX(N166:N175)</f>
        <v>-21</v>
      </c>
      <c r="P178" s="9"/>
      <c r="R178" s="6" t="s">
        <v>6</v>
      </c>
      <c r="S178" s="9">
        <f>MAX(S166:S175)</f>
        <v>-23</v>
      </c>
      <c r="U178" s="6" t="s">
        <v>6</v>
      </c>
      <c r="V178" s="9">
        <f>MAX(S166:S175,N166:N175,I166:I175,D166:D175)</f>
        <v>-17</v>
      </c>
    </row>
    <row r="179" spans="1:22" x14ac:dyDescent="0.25">
      <c r="C179" s="6" t="s">
        <v>4</v>
      </c>
      <c r="D179" s="10">
        <f>MIN(D166:D175)</f>
        <v>-27</v>
      </c>
      <c r="H179" s="6" t="s">
        <v>4</v>
      </c>
      <c r="I179" s="10">
        <f>MIN(I166:I175)</f>
        <v>-29</v>
      </c>
      <c r="M179" s="6" t="s">
        <v>4</v>
      </c>
      <c r="N179" s="10">
        <f>MIN(N166:N175)</f>
        <v>-28</v>
      </c>
      <c r="R179" s="6" t="s">
        <v>4</v>
      </c>
      <c r="S179" s="10">
        <f>MIN(S166:S175)</f>
        <v>-30</v>
      </c>
      <c r="U179" s="6" t="s">
        <v>4</v>
      </c>
      <c r="V179" s="9">
        <f>MIN(S166:S175,N166:N175,I166:I175,D166:D175)</f>
        <v>-30</v>
      </c>
    </row>
    <row r="181" spans="1:22" x14ac:dyDescent="0.25">
      <c r="A181" s="2" t="s">
        <v>79</v>
      </c>
      <c r="B181" s="3"/>
      <c r="F181" s="2"/>
      <c r="G181" s="3"/>
      <c r="K181" s="2"/>
      <c r="L181" s="3"/>
      <c r="O181" s="3"/>
      <c r="P181" s="2"/>
      <c r="Q181" s="3"/>
    </row>
    <row r="183" spans="1:22" x14ac:dyDescent="0.25">
      <c r="A183" s="1" t="s">
        <v>20</v>
      </c>
      <c r="B183" s="7">
        <v>2903</v>
      </c>
      <c r="C183" s="7">
        <v>2926</v>
      </c>
      <c r="D183" s="9">
        <f t="shared" ref="D183:D192" si="40">B183 - C183</f>
        <v>-23</v>
      </c>
      <c r="F183" s="1" t="s">
        <v>20</v>
      </c>
      <c r="G183" s="7">
        <v>3299</v>
      </c>
      <c r="H183" s="7">
        <v>3319</v>
      </c>
      <c r="I183" s="9">
        <f t="shared" ref="I183:I192" si="41">G183 - H183</f>
        <v>-20</v>
      </c>
      <c r="K183" s="1" t="s">
        <v>20</v>
      </c>
      <c r="L183" s="7">
        <v>3208</v>
      </c>
      <c r="M183" s="7">
        <v>3234</v>
      </c>
      <c r="N183" s="9">
        <f t="shared" ref="N183:N192" si="42">L183 - M183</f>
        <v>-26</v>
      </c>
      <c r="O183" s="7"/>
      <c r="P183" s="1" t="s">
        <v>20</v>
      </c>
      <c r="Q183" s="7">
        <v>3030</v>
      </c>
      <c r="R183" s="7">
        <v>3058</v>
      </c>
      <c r="S183" s="9">
        <f t="shared" ref="S183:S192" si="43">Q183 - R183</f>
        <v>-28</v>
      </c>
    </row>
    <row r="184" spans="1:22" x14ac:dyDescent="0.25">
      <c r="A184" s="1" t="s">
        <v>21</v>
      </c>
      <c r="B184" s="7">
        <v>3265</v>
      </c>
      <c r="C184" s="7">
        <v>3291</v>
      </c>
      <c r="D184" s="9">
        <f t="shared" si="40"/>
        <v>-26</v>
      </c>
      <c r="F184" s="1" t="s">
        <v>21</v>
      </c>
      <c r="G184" s="7">
        <v>3681</v>
      </c>
      <c r="H184" s="7">
        <v>3702</v>
      </c>
      <c r="I184" s="9">
        <f t="shared" si="41"/>
        <v>-21</v>
      </c>
      <c r="K184" s="1" t="s">
        <v>21</v>
      </c>
      <c r="L184" s="7">
        <v>3641</v>
      </c>
      <c r="M184" s="7">
        <v>3665</v>
      </c>
      <c r="N184" s="9">
        <f t="shared" si="42"/>
        <v>-24</v>
      </c>
      <c r="O184" s="7"/>
      <c r="P184" s="1" t="s">
        <v>21</v>
      </c>
      <c r="Q184" s="7">
        <v>3474</v>
      </c>
      <c r="R184" s="7">
        <v>3498</v>
      </c>
      <c r="S184" s="9">
        <f t="shared" si="43"/>
        <v>-24</v>
      </c>
    </row>
    <row r="185" spans="1:22" x14ac:dyDescent="0.25">
      <c r="A185" s="1" t="s">
        <v>22</v>
      </c>
      <c r="B185" s="7">
        <v>3657</v>
      </c>
      <c r="C185" s="7">
        <v>3682</v>
      </c>
      <c r="D185" s="9">
        <f t="shared" si="40"/>
        <v>-25</v>
      </c>
      <c r="F185" s="1" t="s">
        <v>22</v>
      </c>
      <c r="G185" s="7">
        <v>4100</v>
      </c>
      <c r="H185" s="7">
        <v>4125</v>
      </c>
      <c r="I185" s="9">
        <f t="shared" si="41"/>
        <v>-25</v>
      </c>
      <c r="K185" s="1" t="s">
        <v>22</v>
      </c>
      <c r="L185" s="7">
        <v>4092</v>
      </c>
      <c r="M185" s="7">
        <v>4115</v>
      </c>
      <c r="N185" s="9">
        <f t="shared" si="42"/>
        <v>-23</v>
      </c>
      <c r="O185" s="7"/>
      <c r="P185" s="1" t="s">
        <v>22</v>
      </c>
      <c r="Q185" s="7">
        <v>3974</v>
      </c>
      <c r="R185" s="7">
        <v>3998</v>
      </c>
      <c r="S185" s="9">
        <f t="shared" si="43"/>
        <v>-24</v>
      </c>
    </row>
    <row r="186" spans="1:22" x14ac:dyDescent="0.25">
      <c r="A186" s="1" t="s">
        <v>23</v>
      </c>
      <c r="B186" s="7">
        <v>4060</v>
      </c>
      <c r="C186" s="7">
        <v>4081</v>
      </c>
      <c r="D186" s="9">
        <f t="shared" si="40"/>
        <v>-21</v>
      </c>
      <c r="F186" s="1" t="s">
        <v>23</v>
      </c>
      <c r="G186" s="7">
        <v>4513</v>
      </c>
      <c r="H186" s="7">
        <v>4533</v>
      </c>
      <c r="I186" s="9">
        <f t="shared" si="41"/>
        <v>-20</v>
      </c>
      <c r="K186" s="1" t="s">
        <v>23</v>
      </c>
      <c r="L186" s="7">
        <v>4531</v>
      </c>
      <c r="M186" s="7">
        <v>4551</v>
      </c>
      <c r="N186" s="9">
        <f t="shared" si="42"/>
        <v>-20</v>
      </c>
      <c r="O186" s="7"/>
      <c r="P186" s="1" t="s">
        <v>23</v>
      </c>
      <c r="Q186" s="7">
        <v>4489</v>
      </c>
      <c r="R186" s="7">
        <v>4514</v>
      </c>
      <c r="S186" s="9">
        <f t="shared" si="43"/>
        <v>-25</v>
      </c>
    </row>
    <row r="187" spans="1:22" x14ac:dyDescent="0.25">
      <c r="A187" s="1" t="s">
        <v>24</v>
      </c>
      <c r="B187" s="7">
        <v>4456</v>
      </c>
      <c r="C187" s="7">
        <v>4475</v>
      </c>
      <c r="D187" s="9">
        <f t="shared" si="40"/>
        <v>-19</v>
      </c>
      <c r="F187" s="1" t="s">
        <v>24</v>
      </c>
      <c r="G187" s="7">
        <v>4951</v>
      </c>
      <c r="H187" s="7">
        <v>4973</v>
      </c>
      <c r="I187" s="9">
        <f t="shared" si="41"/>
        <v>-22</v>
      </c>
      <c r="K187" s="1" t="s">
        <v>24</v>
      </c>
      <c r="L187" s="7">
        <v>5002</v>
      </c>
      <c r="M187" s="7">
        <v>5025</v>
      </c>
      <c r="N187" s="9">
        <f t="shared" si="42"/>
        <v>-23</v>
      </c>
      <c r="O187" s="7"/>
      <c r="P187" s="1" t="s">
        <v>24</v>
      </c>
      <c r="Q187" s="7">
        <v>5020</v>
      </c>
      <c r="R187" s="7">
        <v>5039</v>
      </c>
      <c r="S187" s="9">
        <f t="shared" si="43"/>
        <v>-19</v>
      </c>
    </row>
    <row r="188" spans="1:22" x14ac:dyDescent="0.25">
      <c r="A188" s="1" t="s">
        <v>25</v>
      </c>
      <c r="B188" s="7">
        <v>4882</v>
      </c>
      <c r="C188" s="7">
        <v>4907</v>
      </c>
      <c r="D188" s="9">
        <f t="shared" si="40"/>
        <v>-25</v>
      </c>
      <c r="F188" s="1" t="s">
        <v>25</v>
      </c>
      <c r="G188" s="7">
        <v>5411</v>
      </c>
      <c r="H188" s="7">
        <v>5431</v>
      </c>
      <c r="I188" s="9">
        <f t="shared" si="41"/>
        <v>-20</v>
      </c>
      <c r="K188" s="1" t="s">
        <v>25</v>
      </c>
      <c r="L188" s="7">
        <v>5475</v>
      </c>
      <c r="M188" s="7">
        <v>5499</v>
      </c>
      <c r="N188" s="9">
        <f t="shared" si="42"/>
        <v>-24</v>
      </c>
      <c r="O188" s="7"/>
      <c r="P188" s="1" t="s">
        <v>25</v>
      </c>
      <c r="Q188" s="7">
        <v>5537</v>
      </c>
      <c r="R188" s="7">
        <v>5564</v>
      </c>
      <c r="S188" s="9">
        <f t="shared" si="43"/>
        <v>-27</v>
      </c>
    </row>
    <row r="189" spans="1:22" x14ac:dyDescent="0.25">
      <c r="A189" s="1" t="s">
        <v>26</v>
      </c>
      <c r="B189" s="7">
        <v>5276</v>
      </c>
      <c r="C189" s="7">
        <v>5298</v>
      </c>
      <c r="D189" s="9">
        <f t="shared" si="40"/>
        <v>-22</v>
      </c>
      <c r="F189" s="1" t="s">
        <v>26</v>
      </c>
      <c r="G189" s="7">
        <v>5861</v>
      </c>
      <c r="H189" s="7">
        <v>5889</v>
      </c>
      <c r="I189" s="9">
        <f t="shared" si="41"/>
        <v>-28</v>
      </c>
      <c r="K189" s="1" t="s">
        <v>26</v>
      </c>
      <c r="L189" s="7">
        <v>5925</v>
      </c>
      <c r="M189" s="7">
        <v>5949</v>
      </c>
      <c r="N189" s="9">
        <f t="shared" si="42"/>
        <v>-24</v>
      </c>
      <c r="O189" s="7"/>
      <c r="P189" s="1" t="s">
        <v>26</v>
      </c>
      <c r="Q189" s="7">
        <v>6054</v>
      </c>
      <c r="R189" s="7">
        <v>6080</v>
      </c>
      <c r="S189" s="9">
        <f t="shared" si="43"/>
        <v>-26</v>
      </c>
    </row>
    <row r="190" spans="1:22" x14ac:dyDescent="0.25">
      <c r="A190" s="1" t="s">
        <v>27</v>
      </c>
      <c r="B190" s="7">
        <v>5675</v>
      </c>
      <c r="C190" s="7">
        <v>5697</v>
      </c>
      <c r="D190" s="9">
        <f t="shared" si="40"/>
        <v>-22</v>
      </c>
      <c r="F190" s="1" t="s">
        <v>27</v>
      </c>
      <c r="G190" s="7">
        <v>6270</v>
      </c>
      <c r="H190" s="7">
        <v>6291</v>
      </c>
      <c r="I190" s="9">
        <f t="shared" si="41"/>
        <v>-21</v>
      </c>
      <c r="K190" s="1" t="s">
        <v>27</v>
      </c>
      <c r="L190" s="7">
        <v>6392</v>
      </c>
      <c r="M190" s="7">
        <v>6414</v>
      </c>
      <c r="N190" s="9">
        <f t="shared" si="42"/>
        <v>-22</v>
      </c>
      <c r="O190" s="7"/>
      <c r="P190" s="1" t="s">
        <v>27</v>
      </c>
      <c r="Q190" s="7">
        <v>6559</v>
      </c>
      <c r="R190" s="7">
        <v>6580</v>
      </c>
      <c r="S190" s="9">
        <f t="shared" si="43"/>
        <v>-21</v>
      </c>
    </row>
    <row r="191" spans="1:22" x14ac:dyDescent="0.25">
      <c r="A191" s="1" t="s">
        <v>28</v>
      </c>
      <c r="B191" s="7">
        <v>6067</v>
      </c>
      <c r="C191" s="7">
        <v>6094</v>
      </c>
      <c r="D191" s="9">
        <f t="shared" si="40"/>
        <v>-27</v>
      </c>
      <c r="F191" s="1" t="s">
        <v>28</v>
      </c>
      <c r="G191" s="7">
        <v>6667</v>
      </c>
      <c r="H191" s="7">
        <v>6690</v>
      </c>
      <c r="I191" s="9">
        <f t="shared" si="41"/>
        <v>-23</v>
      </c>
      <c r="K191" s="1" t="s">
        <v>28</v>
      </c>
      <c r="L191" s="7">
        <v>6850</v>
      </c>
      <c r="M191" s="7">
        <v>6871</v>
      </c>
      <c r="N191" s="9">
        <f t="shared" si="42"/>
        <v>-21</v>
      </c>
      <c r="O191" s="7"/>
      <c r="P191" s="1" t="s">
        <v>28</v>
      </c>
      <c r="Q191" s="7">
        <v>7010</v>
      </c>
      <c r="R191" s="7">
        <v>7037</v>
      </c>
      <c r="S191" s="9">
        <f t="shared" si="43"/>
        <v>-27</v>
      </c>
    </row>
    <row r="192" spans="1:22" x14ac:dyDescent="0.25">
      <c r="A192" s="1" t="s">
        <v>29</v>
      </c>
      <c r="B192" s="7">
        <v>6494</v>
      </c>
      <c r="C192" s="7">
        <v>6519</v>
      </c>
      <c r="D192" s="9">
        <f t="shared" si="40"/>
        <v>-25</v>
      </c>
      <c r="F192" s="1" t="s">
        <v>29</v>
      </c>
      <c r="G192" s="7">
        <v>7093</v>
      </c>
      <c r="H192" s="7">
        <v>7114</v>
      </c>
      <c r="I192" s="9">
        <f t="shared" si="41"/>
        <v>-21</v>
      </c>
      <c r="K192" s="1" t="s">
        <v>29</v>
      </c>
      <c r="L192" s="7">
        <v>7336</v>
      </c>
      <c r="M192" s="7">
        <v>7362</v>
      </c>
      <c r="N192" s="9">
        <f t="shared" si="42"/>
        <v>-26</v>
      </c>
      <c r="O192" s="7"/>
      <c r="P192" s="1" t="s">
        <v>29</v>
      </c>
      <c r="Q192" s="7">
        <v>7486</v>
      </c>
      <c r="R192" s="7">
        <v>7512</v>
      </c>
      <c r="S192" s="9">
        <f t="shared" si="43"/>
        <v>-26</v>
      </c>
    </row>
    <row r="193" spans="1:22" x14ac:dyDescent="0.25">
      <c r="A193" s="7"/>
      <c r="F193" s="7"/>
      <c r="K193" s="7"/>
      <c r="P193" s="7"/>
    </row>
    <row r="194" spans="1:22" x14ac:dyDescent="0.25">
      <c r="C194" s="6" t="s">
        <v>5</v>
      </c>
      <c r="D194" s="10">
        <f>AVERAGE(D183:D192)</f>
        <v>-23.5</v>
      </c>
      <c r="H194" s="6" t="s">
        <v>5</v>
      </c>
      <c r="I194" s="10">
        <f>AVERAGE(I183:I192)</f>
        <v>-22.1</v>
      </c>
      <c r="M194" s="6" t="s">
        <v>5</v>
      </c>
      <c r="N194" s="10">
        <f>AVERAGE(N183:N192)</f>
        <v>-23.3</v>
      </c>
      <c r="R194" s="6" t="s">
        <v>5</v>
      </c>
      <c r="S194" s="10">
        <f>AVERAGE(S183:S192)</f>
        <v>-24.7</v>
      </c>
      <c r="U194" s="6" t="s">
        <v>5</v>
      </c>
      <c r="V194" s="9">
        <f>AVERAGE(S183:S192,N183:N192,I183:I192,D183:D192)</f>
        <v>-23.4</v>
      </c>
    </row>
    <row r="195" spans="1:22" x14ac:dyDescent="0.25">
      <c r="A195" s="9"/>
      <c r="C195" s="6" t="s">
        <v>6</v>
      </c>
      <c r="D195" s="9">
        <f>MAX(D183:D192)</f>
        <v>-19</v>
      </c>
      <c r="F195" s="9"/>
      <c r="H195" s="6" t="s">
        <v>6</v>
      </c>
      <c r="I195" s="9">
        <f>MAX(I183:I192)</f>
        <v>-20</v>
      </c>
      <c r="K195" s="9"/>
      <c r="M195" s="6" t="s">
        <v>6</v>
      </c>
      <c r="N195" s="9">
        <f>MAX(N183:N192)</f>
        <v>-20</v>
      </c>
      <c r="P195" s="9"/>
      <c r="R195" s="6" t="s">
        <v>6</v>
      </c>
      <c r="S195" s="9">
        <f>MAX(S183:S192)</f>
        <v>-19</v>
      </c>
      <c r="U195" s="6" t="s">
        <v>6</v>
      </c>
      <c r="V195" s="9">
        <f>MAX(S183:S192,N183:N192,I183:I192,D183:D192)</f>
        <v>-19</v>
      </c>
    </row>
    <row r="196" spans="1:22" x14ac:dyDescent="0.25">
      <c r="C196" s="6" t="s">
        <v>4</v>
      </c>
      <c r="D196" s="10">
        <f>MIN(D183:D192)</f>
        <v>-27</v>
      </c>
      <c r="H196" s="6" t="s">
        <v>4</v>
      </c>
      <c r="I196" s="10">
        <f>MIN(I183:I192)</f>
        <v>-28</v>
      </c>
      <c r="M196" s="6" t="s">
        <v>4</v>
      </c>
      <c r="N196" s="10">
        <f>MIN(N183:N192)</f>
        <v>-26</v>
      </c>
      <c r="R196" s="6" t="s">
        <v>4</v>
      </c>
      <c r="S196" s="10">
        <f>MIN(S183:S192)</f>
        <v>-28</v>
      </c>
      <c r="U196" s="6" t="s">
        <v>4</v>
      </c>
      <c r="V196" s="9">
        <f>MIN(S183:S192,N183:N192,I183:I192,D183:D192)</f>
        <v>-28</v>
      </c>
    </row>
    <row r="198" spans="1:22" x14ac:dyDescent="0.25">
      <c r="A198" s="2"/>
      <c r="B198" s="3"/>
      <c r="F198" s="2"/>
      <c r="G198" s="3"/>
    </row>
    <row r="200" spans="1:22" x14ac:dyDescent="0.25">
      <c r="A200" s="1"/>
      <c r="B200" s="7"/>
      <c r="C200" s="7"/>
      <c r="D200" s="9"/>
      <c r="F200" s="1"/>
      <c r="G200" s="7"/>
      <c r="H200" s="7"/>
      <c r="I200" s="9"/>
    </row>
    <row r="201" spans="1:22" x14ac:dyDescent="0.25">
      <c r="A201" s="1"/>
      <c r="B201" s="7"/>
      <c r="C201" s="7"/>
      <c r="D201" s="9"/>
      <c r="F201" s="1"/>
      <c r="G201" s="7"/>
      <c r="H201" s="7"/>
      <c r="I201" s="9"/>
    </row>
    <row r="202" spans="1:22" x14ac:dyDescent="0.25">
      <c r="A202" s="1"/>
      <c r="B202" s="7"/>
      <c r="C202" s="7"/>
      <c r="D202" s="9"/>
      <c r="F202" s="1"/>
      <c r="G202" s="7"/>
      <c r="H202" s="7"/>
      <c r="I202" s="9"/>
    </row>
    <row r="203" spans="1:22" x14ac:dyDescent="0.25">
      <c r="A203" s="1"/>
      <c r="B203" s="7"/>
      <c r="C203" s="7"/>
      <c r="D203" s="9"/>
      <c r="F203" s="1"/>
      <c r="G203" s="7"/>
      <c r="H203" s="7"/>
      <c r="I203" s="9"/>
    </row>
    <row r="204" spans="1:22" x14ac:dyDescent="0.25">
      <c r="A204" s="1"/>
      <c r="B204" s="7"/>
      <c r="C204" s="7"/>
      <c r="D204" s="9"/>
      <c r="F204" s="1"/>
      <c r="G204" s="7"/>
      <c r="H204" s="7"/>
      <c r="I204" s="9"/>
    </row>
    <row r="205" spans="1:22" x14ac:dyDescent="0.25">
      <c r="A205" s="1"/>
      <c r="B205" s="7"/>
      <c r="C205" s="7"/>
      <c r="D205" s="9"/>
      <c r="F205" s="1"/>
      <c r="G205" s="7"/>
      <c r="H205" s="7"/>
      <c r="I205" s="9"/>
    </row>
    <row r="206" spans="1:22" x14ac:dyDescent="0.25">
      <c r="A206" s="1"/>
      <c r="B206" s="7"/>
      <c r="C206" s="7"/>
      <c r="D206" s="9"/>
      <c r="F206" s="1"/>
      <c r="G206" s="7"/>
      <c r="H206" s="7"/>
      <c r="I206" s="9"/>
    </row>
    <row r="207" spans="1:22" x14ac:dyDescent="0.25">
      <c r="A207" s="1"/>
      <c r="B207" s="7"/>
      <c r="C207" s="7"/>
      <c r="D207" s="9"/>
      <c r="F207" s="1"/>
      <c r="G207" s="7"/>
      <c r="H207" s="7"/>
      <c r="I207" s="9"/>
    </row>
    <row r="208" spans="1:22" x14ac:dyDescent="0.25">
      <c r="A208" s="1"/>
      <c r="B208" s="7"/>
      <c r="C208" s="7"/>
      <c r="D208" s="9"/>
      <c r="F208" s="1"/>
      <c r="G208" s="7"/>
      <c r="H208" s="7"/>
      <c r="I208" s="9"/>
    </row>
    <row r="209" spans="1:12" x14ac:dyDescent="0.25">
      <c r="A209" s="1"/>
      <c r="B209" s="7"/>
      <c r="C209" s="7"/>
      <c r="D209" s="9"/>
      <c r="F209" s="1"/>
      <c r="G209" s="7"/>
      <c r="H209" s="7"/>
      <c r="I209" s="9"/>
    </row>
    <row r="210" spans="1:12" x14ac:dyDescent="0.25">
      <c r="A210" s="7"/>
      <c r="F210" s="7"/>
    </row>
    <row r="211" spans="1:12" x14ac:dyDescent="0.25">
      <c r="C211" s="6"/>
      <c r="D211" s="10"/>
      <c r="H211" s="6"/>
      <c r="I211" s="10"/>
      <c r="K211" s="6"/>
      <c r="L211" s="9"/>
    </row>
    <row r="212" spans="1:12" x14ac:dyDescent="0.25">
      <c r="A212" s="9"/>
      <c r="C212" s="6"/>
      <c r="D212" s="9"/>
      <c r="F212" s="9"/>
      <c r="H212" s="6"/>
      <c r="I212" s="9"/>
      <c r="K212" s="6"/>
      <c r="L212" s="9"/>
    </row>
    <row r="213" spans="1:12" x14ac:dyDescent="0.25">
      <c r="C213" s="6"/>
      <c r="D213" s="10"/>
      <c r="H213" s="6"/>
      <c r="I213" s="10"/>
      <c r="K213" s="6"/>
      <c r="L213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AP593"/>
  <sheetViews>
    <sheetView zoomScaleNormal="100" workbookViewId="0"/>
  </sheetViews>
  <sheetFormatPr defaultRowHeight="15" x14ac:dyDescent="0.25"/>
  <sheetData>
    <row r="1" spans="1:23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U1" s="8" t="s">
        <v>11</v>
      </c>
      <c r="W1" s="8"/>
    </row>
    <row r="3" spans="1:23" x14ac:dyDescent="0.25">
      <c r="A3" s="5" t="s">
        <v>41</v>
      </c>
      <c r="F3" s="5"/>
    </row>
    <row r="5" spans="1:23" x14ac:dyDescent="0.25">
      <c r="A5" s="2" t="s">
        <v>57</v>
      </c>
      <c r="B5" s="3"/>
      <c r="F5" s="2"/>
      <c r="G5" s="3"/>
      <c r="K5" s="2"/>
      <c r="L5" s="3"/>
      <c r="P5" s="2"/>
      <c r="Q5" s="3"/>
    </row>
    <row r="7" spans="1:23" x14ac:dyDescent="0.25">
      <c r="A7" s="1" t="s">
        <v>20</v>
      </c>
      <c r="B7" s="7">
        <v>3874</v>
      </c>
      <c r="C7" s="7">
        <v>3920</v>
      </c>
      <c r="D7" s="9">
        <f t="shared" ref="D7:D16" si="0">B7 - C7</f>
        <v>-46</v>
      </c>
      <c r="F7" s="1" t="s">
        <v>20</v>
      </c>
      <c r="G7" s="7">
        <v>3355</v>
      </c>
      <c r="H7" s="7">
        <v>3399</v>
      </c>
      <c r="I7" s="9">
        <f t="shared" ref="I7:I16" si="1">G7 - H7</f>
        <v>-44</v>
      </c>
      <c r="K7" s="1" t="s">
        <v>20</v>
      </c>
      <c r="L7" s="7">
        <v>4274</v>
      </c>
      <c r="M7" s="7">
        <v>4322</v>
      </c>
      <c r="N7" s="9">
        <f t="shared" ref="N7:N16" si="2">L7 - M7</f>
        <v>-48</v>
      </c>
      <c r="P7" s="1" t="s">
        <v>20</v>
      </c>
      <c r="Q7" s="7">
        <v>4459</v>
      </c>
      <c r="R7" s="7">
        <v>4502</v>
      </c>
      <c r="S7" s="9">
        <f t="shared" ref="S7:S16" si="3">Q7 - R7</f>
        <v>-43</v>
      </c>
    </row>
    <row r="8" spans="1:23" x14ac:dyDescent="0.25">
      <c r="A8" s="1" t="s">
        <v>21</v>
      </c>
      <c r="B8" s="7">
        <v>4301</v>
      </c>
      <c r="C8" s="7">
        <v>4350</v>
      </c>
      <c r="D8" s="9">
        <f t="shared" si="0"/>
        <v>-49</v>
      </c>
      <c r="F8" s="1" t="s">
        <v>21</v>
      </c>
      <c r="G8" s="7">
        <v>3813</v>
      </c>
      <c r="H8" s="7">
        <v>3857</v>
      </c>
      <c r="I8" s="9">
        <f t="shared" si="1"/>
        <v>-44</v>
      </c>
      <c r="K8" s="1" t="s">
        <v>21</v>
      </c>
      <c r="L8" s="7">
        <v>4781</v>
      </c>
      <c r="M8" s="7">
        <v>4827</v>
      </c>
      <c r="N8" s="9">
        <f t="shared" si="2"/>
        <v>-46</v>
      </c>
      <c r="P8" s="1" t="s">
        <v>21</v>
      </c>
      <c r="Q8" s="7">
        <v>4946</v>
      </c>
      <c r="R8" s="7">
        <v>4987</v>
      </c>
      <c r="S8" s="9">
        <f t="shared" si="3"/>
        <v>-41</v>
      </c>
    </row>
    <row r="9" spans="1:23" x14ac:dyDescent="0.25">
      <c r="A9" s="1" t="s">
        <v>22</v>
      </c>
      <c r="B9" s="7">
        <v>4751</v>
      </c>
      <c r="C9" s="7">
        <v>4794</v>
      </c>
      <c r="D9" s="9">
        <f t="shared" si="0"/>
        <v>-43</v>
      </c>
      <c r="F9" s="1" t="s">
        <v>22</v>
      </c>
      <c r="G9" s="7">
        <v>4312</v>
      </c>
      <c r="H9" s="7">
        <v>4357</v>
      </c>
      <c r="I9" s="9">
        <f t="shared" si="1"/>
        <v>-45</v>
      </c>
      <c r="K9" s="1" t="s">
        <v>22</v>
      </c>
      <c r="L9" s="7">
        <v>5261</v>
      </c>
      <c r="M9" s="7">
        <v>5306</v>
      </c>
      <c r="N9" s="9">
        <f t="shared" si="2"/>
        <v>-45</v>
      </c>
      <c r="P9" s="1" t="s">
        <v>22</v>
      </c>
      <c r="Q9" s="7">
        <v>5428</v>
      </c>
      <c r="R9" s="7">
        <v>5474</v>
      </c>
      <c r="S9" s="9">
        <f t="shared" si="3"/>
        <v>-46</v>
      </c>
    </row>
    <row r="10" spans="1:23" x14ac:dyDescent="0.25">
      <c r="A10" s="1" t="s">
        <v>23</v>
      </c>
      <c r="B10" s="7">
        <v>5190</v>
      </c>
      <c r="C10" s="7">
        <v>5238</v>
      </c>
      <c r="D10" s="9">
        <f t="shared" si="0"/>
        <v>-48</v>
      </c>
      <c r="F10" s="1" t="s">
        <v>23</v>
      </c>
      <c r="G10" s="7">
        <v>4803</v>
      </c>
      <c r="H10" s="7">
        <v>4849</v>
      </c>
      <c r="I10" s="9">
        <f t="shared" si="1"/>
        <v>-46</v>
      </c>
      <c r="K10" s="1" t="s">
        <v>23</v>
      </c>
      <c r="L10" s="7">
        <v>5758</v>
      </c>
      <c r="M10" s="7">
        <v>5806</v>
      </c>
      <c r="N10" s="9">
        <f t="shared" si="2"/>
        <v>-48</v>
      </c>
      <c r="P10" s="1" t="s">
        <v>23</v>
      </c>
      <c r="Q10" s="7">
        <v>5909</v>
      </c>
      <c r="R10" s="7">
        <v>5952</v>
      </c>
      <c r="S10" s="9">
        <f t="shared" si="3"/>
        <v>-43</v>
      </c>
    </row>
    <row r="11" spans="1:23" x14ac:dyDescent="0.25">
      <c r="A11" s="1" t="s">
        <v>24</v>
      </c>
      <c r="B11" s="7">
        <v>5631</v>
      </c>
      <c r="C11" s="7">
        <v>5675</v>
      </c>
      <c r="D11" s="9">
        <f t="shared" si="0"/>
        <v>-44</v>
      </c>
      <c r="F11" s="1" t="s">
        <v>24</v>
      </c>
      <c r="G11" s="7">
        <v>5286</v>
      </c>
      <c r="H11" s="7">
        <v>5334</v>
      </c>
      <c r="I11" s="9">
        <f t="shared" si="1"/>
        <v>-48</v>
      </c>
      <c r="K11" s="1" t="s">
        <v>24</v>
      </c>
      <c r="L11" s="7">
        <v>6271</v>
      </c>
      <c r="M11" s="7">
        <v>6319</v>
      </c>
      <c r="N11" s="9">
        <f t="shared" si="2"/>
        <v>-48</v>
      </c>
      <c r="P11" s="1" t="s">
        <v>24</v>
      </c>
      <c r="Q11" s="7">
        <v>6395</v>
      </c>
      <c r="R11" s="7">
        <v>6438</v>
      </c>
      <c r="S11" s="9">
        <f t="shared" si="3"/>
        <v>-43</v>
      </c>
    </row>
    <row r="12" spans="1:23" x14ac:dyDescent="0.25">
      <c r="A12" s="1" t="s">
        <v>25</v>
      </c>
      <c r="B12" s="7">
        <v>6097</v>
      </c>
      <c r="C12" s="7">
        <v>6146</v>
      </c>
      <c r="D12" s="9">
        <f t="shared" si="0"/>
        <v>-49</v>
      </c>
      <c r="F12" s="1" t="s">
        <v>25</v>
      </c>
      <c r="G12" s="7">
        <v>5792</v>
      </c>
      <c r="H12" s="7">
        <v>5841</v>
      </c>
      <c r="I12" s="9">
        <f t="shared" si="1"/>
        <v>-49</v>
      </c>
      <c r="K12" s="1" t="s">
        <v>25</v>
      </c>
      <c r="L12" s="7">
        <v>6736</v>
      </c>
      <c r="M12" s="7">
        <v>6784</v>
      </c>
      <c r="N12" s="9">
        <f t="shared" si="2"/>
        <v>-48</v>
      </c>
      <c r="P12" s="1" t="s">
        <v>25</v>
      </c>
      <c r="Q12" s="7">
        <v>6883</v>
      </c>
      <c r="R12" s="7">
        <v>6930</v>
      </c>
      <c r="S12" s="9">
        <f t="shared" si="3"/>
        <v>-47</v>
      </c>
    </row>
    <row r="13" spans="1:23" x14ac:dyDescent="0.25">
      <c r="A13" s="1" t="s">
        <v>26</v>
      </c>
      <c r="B13" s="7">
        <v>6543</v>
      </c>
      <c r="C13" s="7">
        <v>6590</v>
      </c>
      <c r="D13" s="9">
        <f t="shared" si="0"/>
        <v>-47</v>
      </c>
      <c r="F13" s="1" t="s">
        <v>26</v>
      </c>
      <c r="G13" s="7">
        <v>6272</v>
      </c>
      <c r="H13" s="7">
        <v>6320</v>
      </c>
      <c r="I13" s="9">
        <f t="shared" si="1"/>
        <v>-48</v>
      </c>
      <c r="K13" s="1" t="s">
        <v>26</v>
      </c>
      <c r="L13" s="7">
        <v>7196</v>
      </c>
      <c r="M13" s="7">
        <v>7242</v>
      </c>
      <c r="N13" s="9">
        <f t="shared" si="2"/>
        <v>-46</v>
      </c>
      <c r="P13" s="1" t="s">
        <v>26</v>
      </c>
      <c r="Q13" s="7">
        <v>7378</v>
      </c>
      <c r="R13" s="7">
        <v>7423</v>
      </c>
      <c r="S13" s="9">
        <f t="shared" si="3"/>
        <v>-45</v>
      </c>
    </row>
    <row r="14" spans="1:23" x14ac:dyDescent="0.25">
      <c r="A14" s="1" t="s">
        <v>27</v>
      </c>
      <c r="B14" s="7">
        <v>7036</v>
      </c>
      <c r="C14" s="7">
        <v>7083</v>
      </c>
      <c r="D14" s="9">
        <f t="shared" si="0"/>
        <v>-47</v>
      </c>
      <c r="F14" s="1" t="s">
        <v>27</v>
      </c>
      <c r="G14" s="7">
        <v>6738</v>
      </c>
      <c r="H14" s="7">
        <v>6785</v>
      </c>
      <c r="I14" s="9">
        <f t="shared" si="1"/>
        <v>-47</v>
      </c>
      <c r="K14" s="1" t="s">
        <v>27</v>
      </c>
      <c r="L14" s="7">
        <v>7671</v>
      </c>
      <c r="M14" s="7">
        <v>7714</v>
      </c>
      <c r="N14" s="9">
        <f t="shared" si="2"/>
        <v>-43</v>
      </c>
      <c r="P14" s="1" t="s">
        <v>27</v>
      </c>
      <c r="Q14" s="7">
        <v>7860</v>
      </c>
      <c r="R14" s="7">
        <v>7909</v>
      </c>
      <c r="S14" s="9">
        <f t="shared" si="3"/>
        <v>-49</v>
      </c>
    </row>
    <row r="15" spans="1:23" x14ac:dyDescent="0.25">
      <c r="A15" s="1" t="s">
        <v>28</v>
      </c>
      <c r="B15" s="7">
        <v>7850</v>
      </c>
      <c r="C15" s="7">
        <v>7894</v>
      </c>
      <c r="D15" s="9">
        <f t="shared" si="0"/>
        <v>-44</v>
      </c>
      <c r="F15" s="1" t="s">
        <v>28</v>
      </c>
      <c r="G15" s="7">
        <v>7419</v>
      </c>
      <c r="H15" s="7">
        <v>7464</v>
      </c>
      <c r="I15" s="9">
        <f t="shared" si="1"/>
        <v>-45</v>
      </c>
      <c r="K15" s="1" t="s">
        <v>28</v>
      </c>
      <c r="L15" s="7">
        <v>8365</v>
      </c>
      <c r="M15" s="7">
        <v>8408</v>
      </c>
      <c r="N15" s="9">
        <f t="shared" si="2"/>
        <v>-43</v>
      </c>
      <c r="P15" s="1" t="s">
        <v>28</v>
      </c>
      <c r="Q15" s="7">
        <v>8366</v>
      </c>
      <c r="R15" s="7">
        <v>8416</v>
      </c>
      <c r="S15" s="9">
        <f t="shared" si="3"/>
        <v>-50</v>
      </c>
    </row>
    <row r="16" spans="1:23" x14ac:dyDescent="0.25">
      <c r="A16" s="1" t="s">
        <v>29</v>
      </c>
      <c r="B16" s="7">
        <v>8375</v>
      </c>
      <c r="C16" s="7">
        <v>8421</v>
      </c>
      <c r="D16" s="9">
        <f t="shared" si="0"/>
        <v>-46</v>
      </c>
      <c r="F16" s="1" t="s">
        <v>29</v>
      </c>
      <c r="G16" s="7">
        <v>8018</v>
      </c>
      <c r="H16" s="7">
        <v>8067</v>
      </c>
      <c r="I16" s="9">
        <f t="shared" si="1"/>
        <v>-49</v>
      </c>
      <c r="K16" s="1" t="s">
        <v>29</v>
      </c>
      <c r="L16" s="7">
        <v>9132</v>
      </c>
      <c r="M16" s="7">
        <v>9178</v>
      </c>
      <c r="N16" s="9">
        <f t="shared" si="2"/>
        <v>-46</v>
      </c>
      <c r="P16" s="1" t="s">
        <v>29</v>
      </c>
      <c r="Q16" s="7">
        <v>8883</v>
      </c>
      <c r="R16" s="7">
        <v>8929</v>
      </c>
      <c r="S16" s="9">
        <f t="shared" si="3"/>
        <v>-46</v>
      </c>
    </row>
    <row r="17" spans="1:37" x14ac:dyDescent="0.25">
      <c r="A17" s="7"/>
      <c r="F17" s="7"/>
      <c r="K17" s="7"/>
      <c r="P17" s="7"/>
    </row>
    <row r="18" spans="1:37" x14ac:dyDescent="0.25">
      <c r="C18" s="6" t="s">
        <v>5</v>
      </c>
      <c r="D18" s="10">
        <f>AVERAGE(D7:D16)</f>
        <v>-46.3</v>
      </c>
      <c r="H18" s="6" t="s">
        <v>5</v>
      </c>
      <c r="I18" s="10">
        <f>AVERAGE(I7:I16)</f>
        <v>-46.5</v>
      </c>
      <c r="M18" s="6" t="s">
        <v>5</v>
      </c>
      <c r="N18" s="10">
        <f>AVERAGE(N7:N16)</f>
        <v>-46.1</v>
      </c>
      <c r="R18" s="6" t="s">
        <v>5</v>
      </c>
      <c r="S18" s="10">
        <f>AVERAGE(S7:S16)</f>
        <v>-45.3</v>
      </c>
      <c r="U18" s="6" t="s">
        <v>5</v>
      </c>
      <c r="V18" s="9">
        <f>AVERAGE(S7:S16,N7:N16,I7:I16,D7:D16)</f>
        <v>-46.05</v>
      </c>
    </row>
    <row r="19" spans="1:37" x14ac:dyDescent="0.25">
      <c r="A19" s="9"/>
      <c r="C19" s="6" t="s">
        <v>6</v>
      </c>
      <c r="D19" s="9">
        <f>MAX(D7:D16)</f>
        <v>-43</v>
      </c>
      <c r="F19" s="9"/>
      <c r="H19" s="6" t="s">
        <v>6</v>
      </c>
      <c r="I19" s="9">
        <f>MAX(I7:I16)</f>
        <v>-44</v>
      </c>
      <c r="K19" s="9"/>
      <c r="M19" s="6" t="s">
        <v>6</v>
      </c>
      <c r="N19" s="9">
        <f>MAX(N7:N16)</f>
        <v>-43</v>
      </c>
      <c r="P19" s="9"/>
      <c r="R19" s="6" t="s">
        <v>6</v>
      </c>
      <c r="S19" s="9">
        <f>MAX(S7:S16)</f>
        <v>-41</v>
      </c>
      <c r="U19" s="6" t="s">
        <v>6</v>
      </c>
      <c r="V19" s="9">
        <f>MAX(S7:S16,N7:N16,I7:I16,D7:D16)</f>
        <v>-41</v>
      </c>
    </row>
    <row r="20" spans="1:37" x14ac:dyDescent="0.25">
      <c r="C20" s="6" t="s">
        <v>4</v>
      </c>
      <c r="D20" s="10">
        <f>MIN(D7:D16)</f>
        <v>-49</v>
      </c>
      <c r="H20" s="6" t="s">
        <v>4</v>
      </c>
      <c r="I20" s="10">
        <f>MIN(I7:I16)</f>
        <v>-49</v>
      </c>
      <c r="M20" s="6" t="s">
        <v>4</v>
      </c>
      <c r="N20" s="10">
        <f>MIN(N7:N16)</f>
        <v>-48</v>
      </c>
      <c r="R20" s="6" t="s">
        <v>4</v>
      </c>
      <c r="S20" s="10">
        <f>MIN(S7:S16)</f>
        <v>-50</v>
      </c>
      <c r="U20" s="6" t="s">
        <v>4</v>
      </c>
      <c r="V20" s="9">
        <f>MIN(S7:S16,N7:N16,I7:I16,D7:D16)</f>
        <v>-50</v>
      </c>
    </row>
    <row r="21" spans="1:37" x14ac:dyDescent="0.25">
      <c r="A21" s="13"/>
      <c r="AI21" s="3"/>
    </row>
    <row r="22" spans="1:37" x14ac:dyDescent="0.25">
      <c r="A22" s="2" t="s">
        <v>98</v>
      </c>
      <c r="B22" s="3"/>
      <c r="F22" s="2"/>
      <c r="G22" s="3"/>
      <c r="K22" s="2"/>
      <c r="L22" s="3"/>
      <c r="P22" s="2"/>
      <c r="Q22" s="3"/>
      <c r="U22" s="2"/>
      <c r="V22" s="3"/>
    </row>
    <row r="23" spans="1:37" x14ac:dyDescent="0.25">
      <c r="AI23" s="7"/>
      <c r="AJ23" s="7"/>
      <c r="AK23" s="9"/>
    </row>
    <row r="24" spans="1:37" x14ac:dyDescent="0.25">
      <c r="A24" s="1" t="s">
        <v>20</v>
      </c>
      <c r="B24" s="7">
        <v>3700</v>
      </c>
      <c r="C24" s="7">
        <v>3728</v>
      </c>
      <c r="D24" s="9">
        <f t="shared" ref="D24:D33" si="4">B24 - C24</f>
        <v>-28</v>
      </c>
      <c r="F24" s="1" t="s">
        <v>20</v>
      </c>
      <c r="G24" s="7">
        <v>3019</v>
      </c>
      <c r="H24" s="7">
        <v>3047</v>
      </c>
      <c r="I24" s="9">
        <f t="shared" ref="I24:I33" si="5">G24 - H24</f>
        <v>-28</v>
      </c>
      <c r="K24" s="1" t="s">
        <v>20</v>
      </c>
      <c r="L24" s="7">
        <v>3610</v>
      </c>
      <c r="M24" s="7">
        <v>3637</v>
      </c>
      <c r="N24" s="9">
        <f t="shared" ref="N24:N33" si="6">L24 - M24</f>
        <v>-27</v>
      </c>
      <c r="P24" s="1" t="s">
        <v>20</v>
      </c>
      <c r="Q24" s="7">
        <v>4095</v>
      </c>
      <c r="R24" s="7">
        <v>4126</v>
      </c>
      <c r="S24" s="9">
        <f t="shared" ref="S24:S33" si="7">Q24 - R24</f>
        <v>-31</v>
      </c>
      <c r="T24" s="3"/>
      <c r="U24" s="1"/>
      <c r="V24" s="7"/>
      <c r="W24" s="7"/>
      <c r="AI24" s="7"/>
      <c r="AJ24" s="7"/>
      <c r="AK24" s="9"/>
    </row>
    <row r="25" spans="1:37" x14ac:dyDescent="0.25">
      <c r="A25" s="1" t="s">
        <v>21</v>
      </c>
      <c r="B25" s="7">
        <v>4106</v>
      </c>
      <c r="C25" s="7">
        <v>4130</v>
      </c>
      <c r="D25" s="9">
        <f t="shared" si="4"/>
        <v>-24</v>
      </c>
      <c r="F25" s="1" t="s">
        <v>21</v>
      </c>
      <c r="G25" s="7">
        <v>3453</v>
      </c>
      <c r="H25" s="7">
        <v>3477</v>
      </c>
      <c r="I25" s="9">
        <f t="shared" si="5"/>
        <v>-24</v>
      </c>
      <c r="K25" s="1" t="s">
        <v>21</v>
      </c>
      <c r="L25" s="7">
        <v>4060</v>
      </c>
      <c r="M25" s="7">
        <v>4080</v>
      </c>
      <c r="N25" s="9">
        <f t="shared" si="6"/>
        <v>-20</v>
      </c>
      <c r="P25" s="1" t="s">
        <v>21</v>
      </c>
      <c r="Q25" s="7">
        <v>4558</v>
      </c>
      <c r="R25" s="7">
        <v>4584</v>
      </c>
      <c r="S25" s="9">
        <f t="shared" si="7"/>
        <v>-26</v>
      </c>
      <c r="U25" s="1"/>
      <c r="V25" s="7"/>
      <c r="W25" s="7"/>
      <c r="AI25" s="7"/>
      <c r="AJ25" s="7"/>
      <c r="AK25" s="9"/>
    </row>
    <row r="26" spans="1:37" x14ac:dyDescent="0.25">
      <c r="A26" s="1" t="s">
        <v>22</v>
      </c>
      <c r="B26" s="7">
        <v>4573</v>
      </c>
      <c r="C26" s="7">
        <v>4602</v>
      </c>
      <c r="D26" s="9">
        <f t="shared" si="4"/>
        <v>-29</v>
      </c>
      <c r="F26" s="1" t="s">
        <v>22</v>
      </c>
      <c r="G26" s="7">
        <v>3980</v>
      </c>
      <c r="H26" s="7">
        <v>4005</v>
      </c>
      <c r="I26" s="9">
        <f t="shared" si="5"/>
        <v>-25</v>
      </c>
      <c r="K26" s="1" t="s">
        <v>22</v>
      </c>
      <c r="L26" s="7">
        <v>4515</v>
      </c>
      <c r="M26" s="7">
        <v>4538</v>
      </c>
      <c r="N26" s="9">
        <f t="shared" si="6"/>
        <v>-23</v>
      </c>
      <c r="P26" s="1" t="s">
        <v>22</v>
      </c>
      <c r="Q26" s="7">
        <v>4988</v>
      </c>
      <c r="R26" s="7">
        <v>5014</v>
      </c>
      <c r="S26" s="9">
        <f t="shared" si="7"/>
        <v>-26</v>
      </c>
      <c r="T26" s="7"/>
      <c r="U26" s="1"/>
      <c r="V26" s="7"/>
      <c r="W26" s="7"/>
      <c r="AI26" s="7"/>
      <c r="AJ26" s="7"/>
      <c r="AK26" s="9"/>
    </row>
    <row r="27" spans="1:37" x14ac:dyDescent="0.25">
      <c r="A27" s="1" t="s">
        <v>23</v>
      </c>
      <c r="B27" s="7">
        <v>5024</v>
      </c>
      <c r="C27" s="7">
        <v>5053</v>
      </c>
      <c r="D27" s="9">
        <f t="shared" si="4"/>
        <v>-29</v>
      </c>
      <c r="F27" s="1" t="s">
        <v>23</v>
      </c>
      <c r="G27" s="7">
        <v>4479</v>
      </c>
      <c r="H27" s="7">
        <v>4504</v>
      </c>
      <c r="I27" s="9">
        <f t="shared" si="5"/>
        <v>-25</v>
      </c>
      <c r="K27" s="1" t="s">
        <v>23</v>
      </c>
      <c r="L27" s="7">
        <v>4995</v>
      </c>
      <c r="M27" s="7">
        <v>5017</v>
      </c>
      <c r="N27" s="9">
        <f t="shared" si="6"/>
        <v>-22</v>
      </c>
      <c r="P27" s="1" t="s">
        <v>23</v>
      </c>
      <c r="Q27" s="7">
        <v>5668</v>
      </c>
      <c r="R27" s="7">
        <v>5694</v>
      </c>
      <c r="S27" s="9">
        <f t="shared" si="7"/>
        <v>-26</v>
      </c>
      <c r="T27" s="7"/>
      <c r="U27" s="1"/>
      <c r="V27" s="7"/>
      <c r="W27" s="7"/>
      <c r="AI27" s="7"/>
      <c r="AJ27" s="7"/>
      <c r="AK27" s="9"/>
    </row>
    <row r="28" spans="1:37" x14ac:dyDescent="0.25">
      <c r="A28" s="1" t="s">
        <v>24</v>
      </c>
      <c r="B28" s="7">
        <v>5463</v>
      </c>
      <c r="C28" s="7">
        <v>5483</v>
      </c>
      <c r="D28" s="9">
        <f t="shared" si="4"/>
        <v>-20</v>
      </c>
      <c r="F28" s="1" t="s">
        <v>24</v>
      </c>
      <c r="G28" s="7">
        <v>4960</v>
      </c>
      <c r="H28" s="7">
        <v>4983</v>
      </c>
      <c r="I28" s="9">
        <f t="shared" si="5"/>
        <v>-23</v>
      </c>
      <c r="K28" s="1" t="s">
        <v>24</v>
      </c>
      <c r="L28" s="7">
        <v>5480</v>
      </c>
      <c r="M28" s="7">
        <v>5503</v>
      </c>
      <c r="N28" s="9">
        <f t="shared" si="6"/>
        <v>-23</v>
      </c>
      <c r="P28" s="1" t="s">
        <v>24</v>
      </c>
      <c r="Q28" s="7">
        <v>6118</v>
      </c>
      <c r="R28" s="7">
        <v>6145</v>
      </c>
      <c r="S28" s="9">
        <f t="shared" si="7"/>
        <v>-27</v>
      </c>
      <c r="T28" s="7"/>
      <c r="U28" s="1"/>
      <c r="V28" s="7"/>
      <c r="W28" s="7"/>
      <c r="AI28" s="7"/>
      <c r="AJ28" s="7"/>
      <c r="AK28" s="9"/>
    </row>
    <row r="29" spans="1:37" x14ac:dyDescent="0.25">
      <c r="A29" s="1" t="s">
        <v>25</v>
      </c>
      <c r="B29" s="7">
        <v>5917</v>
      </c>
      <c r="C29" s="7">
        <v>5940</v>
      </c>
      <c r="D29" s="9">
        <f t="shared" si="4"/>
        <v>-23</v>
      </c>
      <c r="F29" s="1" t="s">
        <v>25</v>
      </c>
      <c r="G29" s="7">
        <v>5522</v>
      </c>
      <c r="H29" s="7">
        <v>5545</v>
      </c>
      <c r="I29" s="9">
        <f t="shared" si="5"/>
        <v>-23</v>
      </c>
      <c r="K29" s="1" t="s">
        <v>25</v>
      </c>
      <c r="L29" s="7">
        <v>6005</v>
      </c>
      <c r="M29" s="7">
        <v>6030</v>
      </c>
      <c r="N29" s="9">
        <f t="shared" si="6"/>
        <v>-25</v>
      </c>
      <c r="P29" s="1" t="s">
        <v>25</v>
      </c>
      <c r="Q29" s="7">
        <v>6580</v>
      </c>
      <c r="R29" s="7">
        <v>6602</v>
      </c>
      <c r="S29" s="9">
        <f t="shared" si="7"/>
        <v>-22</v>
      </c>
      <c r="T29" s="7"/>
      <c r="U29" s="1"/>
      <c r="V29" s="7"/>
      <c r="W29" s="7"/>
      <c r="AI29" s="7"/>
      <c r="AJ29" s="7"/>
      <c r="AK29" s="9"/>
    </row>
    <row r="30" spans="1:37" x14ac:dyDescent="0.25">
      <c r="A30" s="1" t="s">
        <v>26</v>
      </c>
      <c r="B30" s="7">
        <v>6404</v>
      </c>
      <c r="C30" s="7">
        <v>6426</v>
      </c>
      <c r="D30" s="9">
        <f t="shared" si="4"/>
        <v>-22</v>
      </c>
      <c r="F30" s="1" t="s">
        <v>26</v>
      </c>
      <c r="G30" s="7">
        <v>6059</v>
      </c>
      <c r="H30" s="7">
        <v>6079</v>
      </c>
      <c r="I30" s="9">
        <f t="shared" si="5"/>
        <v>-20</v>
      </c>
      <c r="K30" s="1" t="s">
        <v>26</v>
      </c>
      <c r="L30" s="7">
        <v>6495</v>
      </c>
      <c r="M30" s="7">
        <v>6523</v>
      </c>
      <c r="N30" s="9">
        <f t="shared" si="6"/>
        <v>-28</v>
      </c>
      <c r="P30" s="1" t="s">
        <v>26</v>
      </c>
      <c r="Q30" s="7">
        <v>7044</v>
      </c>
      <c r="R30" s="7">
        <v>7067</v>
      </c>
      <c r="S30" s="9">
        <f t="shared" si="7"/>
        <v>-23</v>
      </c>
      <c r="T30" s="7"/>
      <c r="U30" s="1"/>
      <c r="V30" s="7"/>
      <c r="W30" s="7"/>
      <c r="AI30" s="7"/>
      <c r="AJ30" s="7"/>
      <c r="AK30" s="9"/>
    </row>
    <row r="31" spans="1:37" x14ac:dyDescent="0.25">
      <c r="A31" s="1" t="s">
        <v>27</v>
      </c>
      <c r="B31" s="7">
        <v>6844</v>
      </c>
      <c r="C31" s="7">
        <v>6867</v>
      </c>
      <c r="D31" s="9">
        <f t="shared" si="4"/>
        <v>-23</v>
      </c>
      <c r="F31" s="1" t="s">
        <v>27</v>
      </c>
      <c r="G31" s="7">
        <v>6527</v>
      </c>
      <c r="H31" s="7">
        <v>6551</v>
      </c>
      <c r="I31" s="9">
        <f t="shared" si="5"/>
        <v>-24</v>
      </c>
      <c r="K31" s="1" t="s">
        <v>27</v>
      </c>
      <c r="L31" s="7">
        <v>6946</v>
      </c>
      <c r="M31" s="7">
        <v>6974</v>
      </c>
      <c r="N31" s="9">
        <f t="shared" si="6"/>
        <v>-28</v>
      </c>
      <c r="P31" s="1" t="s">
        <v>27</v>
      </c>
      <c r="Q31" s="7">
        <v>7524</v>
      </c>
      <c r="R31" s="7">
        <v>7545</v>
      </c>
      <c r="S31" s="9">
        <f t="shared" si="7"/>
        <v>-21</v>
      </c>
      <c r="T31" s="7"/>
      <c r="U31" s="1"/>
      <c r="V31" s="7"/>
      <c r="W31" s="7"/>
      <c r="AI31" s="7"/>
      <c r="AJ31" s="7"/>
      <c r="AK31" s="9"/>
    </row>
    <row r="32" spans="1:37" x14ac:dyDescent="0.25">
      <c r="A32" s="1" t="s">
        <v>28</v>
      </c>
      <c r="B32" s="7">
        <v>7290</v>
      </c>
      <c r="C32" s="7">
        <v>7311</v>
      </c>
      <c r="D32" s="9">
        <f t="shared" si="4"/>
        <v>-21</v>
      </c>
      <c r="F32" s="1" t="s">
        <v>28</v>
      </c>
      <c r="G32" s="7">
        <v>6997</v>
      </c>
      <c r="H32" s="7">
        <v>7023</v>
      </c>
      <c r="I32" s="9">
        <f t="shared" si="5"/>
        <v>-26</v>
      </c>
      <c r="K32" s="1" t="s">
        <v>28</v>
      </c>
      <c r="L32" s="7">
        <v>7421</v>
      </c>
      <c r="M32" s="7">
        <v>7446</v>
      </c>
      <c r="N32" s="9">
        <f t="shared" si="6"/>
        <v>-25</v>
      </c>
      <c r="P32" s="1" t="s">
        <v>28</v>
      </c>
      <c r="Q32" s="7">
        <v>7985</v>
      </c>
      <c r="R32" s="7">
        <v>8009</v>
      </c>
      <c r="S32" s="9">
        <f t="shared" si="7"/>
        <v>-24</v>
      </c>
      <c r="T32" s="7"/>
      <c r="U32" s="1"/>
      <c r="V32" s="7"/>
      <c r="W32" s="7"/>
      <c r="AI32" s="7"/>
      <c r="AJ32" s="7"/>
      <c r="AK32" s="9"/>
    </row>
    <row r="33" spans="1:37" x14ac:dyDescent="0.25">
      <c r="A33" s="1" t="s">
        <v>29</v>
      </c>
      <c r="B33" s="7">
        <v>7759</v>
      </c>
      <c r="C33" s="7">
        <v>7783</v>
      </c>
      <c r="D33" s="9">
        <f t="shared" si="4"/>
        <v>-24</v>
      </c>
      <c r="F33" s="1" t="s">
        <v>29</v>
      </c>
      <c r="G33" s="7">
        <v>7531</v>
      </c>
      <c r="H33" s="7">
        <v>7557</v>
      </c>
      <c r="I33" s="9">
        <f t="shared" si="5"/>
        <v>-26</v>
      </c>
      <c r="K33" s="1" t="s">
        <v>29</v>
      </c>
      <c r="L33" s="7">
        <v>7886</v>
      </c>
      <c r="M33" s="7">
        <v>7911</v>
      </c>
      <c r="N33" s="9">
        <f t="shared" si="6"/>
        <v>-25</v>
      </c>
      <c r="P33" s="1" t="s">
        <v>29</v>
      </c>
      <c r="Q33" s="7">
        <v>8476</v>
      </c>
      <c r="R33" s="7">
        <v>8502</v>
      </c>
      <c r="S33" s="9">
        <f t="shared" si="7"/>
        <v>-26</v>
      </c>
      <c r="T33" s="7"/>
      <c r="U33" s="1"/>
      <c r="V33" s="7"/>
      <c r="W33" s="7"/>
    </row>
    <row r="34" spans="1:37" x14ac:dyDescent="0.25">
      <c r="A34" s="7"/>
      <c r="F34" s="7"/>
      <c r="K34" s="7"/>
      <c r="P34" s="7"/>
      <c r="T34" s="7"/>
      <c r="U34" s="7"/>
      <c r="AJ34" s="6"/>
      <c r="AK34" s="10"/>
    </row>
    <row r="35" spans="1:37" x14ac:dyDescent="0.25">
      <c r="C35" s="6" t="s">
        <v>5</v>
      </c>
      <c r="D35" s="10">
        <f>AVERAGE(D24:D33)</f>
        <v>-24.3</v>
      </c>
      <c r="H35" s="6" t="s">
        <v>5</v>
      </c>
      <c r="I35" s="10">
        <f>AVERAGE(I24:I33)</f>
        <v>-24.4</v>
      </c>
      <c r="M35" s="6" t="s">
        <v>5</v>
      </c>
      <c r="N35" s="10">
        <f>AVERAGE(N24:N33)</f>
        <v>-24.6</v>
      </c>
      <c r="R35" s="6" t="s">
        <v>5</v>
      </c>
      <c r="S35" s="10">
        <f>AVERAGE(S24:S33)</f>
        <v>-25.2</v>
      </c>
      <c r="T35" s="7"/>
      <c r="U35" s="6" t="s">
        <v>5</v>
      </c>
      <c r="V35" s="9">
        <f>AVERAGE(S24:S33,N24:N33,I24:I33,D24:D33)</f>
        <v>-24.625</v>
      </c>
      <c r="W35" s="6"/>
      <c r="AJ35" s="6"/>
      <c r="AK35" s="9"/>
    </row>
    <row r="36" spans="1:37" x14ac:dyDescent="0.25">
      <c r="A36" s="9"/>
      <c r="C36" s="6" t="s">
        <v>6</v>
      </c>
      <c r="D36" s="9">
        <f>MAX(D24:D33)</f>
        <v>-20</v>
      </c>
      <c r="F36" s="9"/>
      <c r="H36" s="6" t="s">
        <v>6</v>
      </c>
      <c r="I36" s="9">
        <f>MAX(I24:I33)</f>
        <v>-20</v>
      </c>
      <c r="K36" s="9"/>
      <c r="M36" s="6" t="s">
        <v>6</v>
      </c>
      <c r="N36" s="9">
        <f>MAX(N24:N33)</f>
        <v>-20</v>
      </c>
      <c r="P36" s="9"/>
      <c r="R36" s="6" t="s">
        <v>6</v>
      </c>
      <c r="S36" s="9">
        <f>MAX(S24:S33)</f>
        <v>-21</v>
      </c>
      <c r="U36" s="6" t="s">
        <v>6</v>
      </c>
      <c r="V36" s="9">
        <f>MAX(S24:S33,N24:N33,I24:I33,D24:D33)</f>
        <v>-20</v>
      </c>
      <c r="W36" s="6"/>
      <c r="AJ36" s="6"/>
      <c r="AK36" s="10"/>
    </row>
    <row r="37" spans="1:37" x14ac:dyDescent="0.25">
      <c r="C37" s="6" t="s">
        <v>4</v>
      </c>
      <c r="D37" s="10">
        <f>MIN(D24:D33)</f>
        <v>-29</v>
      </c>
      <c r="H37" s="6" t="s">
        <v>4</v>
      </c>
      <c r="I37" s="10">
        <f>MIN(I24:I33)</f>
        <v>-28</v>
      </c>
      <c r="M37" s="6" t="s">
        <v>4</v>
      </c>
      <c r="N37" s="10">
        <f>MIN(N24:N33)</f>
        <v>-28</v>
      </c>
      <c r="R37" s="6" t="s">
        <v>4</v>
      </c>
      <c r="S37" s="10">
        <f>MIN(S24:S33)</f>
        <v>-31</v>
      </c>
      <c r="U37" s="6" t="s">
        <v>4</v>
      </c>
      <c r="V37" s="9">
        <f>MIN(S24:S33,N24:N33,I24:I33,D24:D33)</f>
        <v>-31</v>
      </c>
      <c r="W37" s="6"/>
    </row>
    <row r="38" spans="1:37" x14ac:dyDescent="0.25">
      <c r="S38" s="9"/>
      <c r="U38" s="6"/>
      <c r="V38" s="9"/>
    </row>
    <row r="39" spans="1:37" x14ac:dyDescent="0.25">
      <c r="A39" s="5" t="s">
        <v>99</v>
      </c>
      <c r="F39" s="5"/>
    </row>
    <row r="41" spans="1:37" x14ac:dyDescent="0.25">
      <c r="A41" s="2" t="s">
        <v>59</v>
      </c>
      <c r="B41" s="3"/>
      <c r="F41" s="2"/>
      <c r="G41" s="3"/>
      <c r="K41" s="2"/>
      <c r="L41" s="3"/>
      <c r="P41" s="2"/>
      <c r="Q41" s="3"/>
    </row>
    <row r="43" spans="1:37" x14ac:dyDescent="0.25">
      <c r="A43" s="1" t="s">
        <v>20</v>
      </c>
      <c r="B43" s="7">
        <v>2792</v>
      </c>
      <c r="C43" s="7">
        <v>2820</v>
      </c>
      <c r="D43" s="9">
        <f t="shared" ref="D43:D52" si="8">B43 - C43</f>
        <v>-28</v>
      </c>
      <c r="F43" s="1" t="s">
        <v>20</v>
      </c>
      <c r="G43" s="7">
        <v>3116</v>
      </c>
      <c r="H43" s="7">
        <v>3140</v>
      </c>
      <c r="I43" s="9">
        <f t="shared" ref="I43:I52" si="9">G43 - H43</f>
        <v>-24</v>
      </c>
      <c r="K43" s="1" t="s">
        <v>20</v>
      </c>
      <c r="L43" s="7">
        <v>3368</v>
      </c>
      <c r="M43" s="7">
        <v>3389</v>
      </c>
      <c r="N43" s="9">
        <f t="shared" ref="N43:N52" si="10">L43 - M43</f>
        <v>-21</v>
      </c>
      <c r="P43" s="1" t="s">
        <v>20</v>
      </c>
      <c r="Q43" s="7">
        <v>3354</v>
      </c>
      <c r="R43" s="7">
        <v>3378</v>
      </c>
      <c r="S43" s="9">
        <f t="shared" ref="S43:S52" si="11">Q43 - R43</f>
        <v>-24</v>
      </c>
    </row>
    <row r="44" spans="1:37" x14ac:dyDescent="0.25">
      <c r="A44" s="1" t="s">
        <v>21</v>
      </c>
      <c r="B44" s="7">
        <v>3231</v>
      </c>
      <c r="C44" s="7">
        <v>3257</v>
      </c>
      <c r="D44" s="9">
        <f t="shared" si="8"/>
        <v>-26</v>
      </c>
      <c r="F44" s="1" t="s">
        <v>21</v>
      </c>
      <c r="G44" s="7">
        <v>3573</v>
      </c>
      <c r="H44" s="7">
        <v>3605</v>
      </c>
      <c r="I44" s="9">
        <f t="shared" si="9"/>
        <v>-32</v>
      </c>
      <c r="K44" s="1" t="s">
        <v>21</v>
      </c>
      <c r="L44" s="7">
        <v>3852</v>
      </c>
      <c r="M44" s="7">
        <v>3875</v>
      </c>
      <c r="N44" s="9">
        <f t="shared" si="10"/>
        <v>-23</v>
      </c>
      <c r="P44" s="1" t="s">
        <v>21</v>
      </c>
      <c r="Q44" s="7">
        <v>3887</v>
      </c>
      <c r="R44" s="7">
        <v>3912</v>
      </c>
      <c r="S44" s="9">
        <f t="shared" si="11"/>
        <v>-25</v>
      </c>
    </row>
    <row r="45" spans="1:37" x14ac:dyDescent="0.25">
      <c r="A45" s="1" t="s">
        <v>22</v>
      </c>
      <c r="B45" s="7">
        <v>3658</v>
      </c>
      <c r="C45" s="7">
        <v>3680</v>
      </c>
      <c r="D45" s="9">
        <f t="shared" si="8"/>
        <v>-22</v>
      </c>
      <c r="F45" s="1" t="s">
        <v>22</v>
      </c>
      <c r="G45" s="7">
        <v>4027</v>
      </c>
      <c r="H45" s="7">
        <v>4049</v>
      </c>
      <c r="I45" s="9">
        <f t="shared" si="9"/>
        <v>-22</v>
      </c>
      <c r="K45" s="1" t="s">
        <v>22</v>
      </c>
      <c r="L45" s="7">
        <v>4313</v>
      </c>
      <c r="M45" s="7">
        <v>4340</v>
      </c>
      <c r="N45" s="9">
        <f t="shared" si="10"/>
        <v>-27</v>
      </c>
      <c r="P45" s="1" t="s">
        <v>22</v>
      </c>
      <c r="Q45" s="7">
        <v>4411</v>
      </c>
      <c r="R45" s="7">
        <v>4438</v>
      </c>
      <c r="S45" s="9">
        <f t="shared" si="11"/>
        <v>-27</v>
      </c>
    </row>
    <row r="46" spans="1:37" x14ac:dyDescent="0.25">
      <c r="A46" s="1" t="s">
        <v>23</v>
      </c>
      <c r="B46" s="7">
        <v>4101</v>
      </c>
      <c r="C46" s="7">
        <v>4131</v>
      </c>
      <c r="D46" s="9">
        <f t="shared" si="8"/>
        <v>-30</v>
      </c>
      <c r="F46" s="1" t="s">
        <v>23</v>
      </c>
      <c r="G46" s="7">
        <v>4540</v>
      </c>
      <c r="H46" s="7">
        <v>4563</v>
      </c>
      <c r="I46" s="9">
        <f t="shared" si="9"/>
        <v>-23</v>
      </c>
      <c r="K46" s="1" t="s">
        <v>23</v>
      </c>
      <c r="L46" s="7">
        <v>4780</v>
      </c>
      <c r="M46" s="7">
        <v>4805</v>
      </c>
      <c r="N46" s="9">
        <f t="shared" si="10"/>
        <v>-25</v>
      </c>
      <c r="P46" s="1" t="s">
        <v>23</v>
      </c>
      <c r="Q46" s="7">
        <v>4957</v>
      </c>
      <c r="R46" s="7">
        <v>4980</v>
      </c>
      <c r="S46" s="9">
        <f t="shared" si="11"/>
        <v>-23</v>
      </c>
    </row>
    <row r="47" spans="1:37" x14ac:dyDescent="0.25">
      <c r="A47" s="1" t="s">
        <v>24</v>
      </c>
      <c r="B47" s="7">
        <v>4542</v>
      </c>
      <c r="C47" s="7">
        <v>4568</v>
      </c>
      <c r="D47" s="9">
        <f t="shared" si="8"/>
        <v>-26</v>
      </c>
      <c r="F47" s="1" t="s">
        <v>24</v>
      </c>
      <c r="G47" s="7">
        <v>5029</v>
      </c>
      <c r="H47" s="7">
        <v>5055</v>
      </c>
      <c r="I47" s="9">
        <f t="shared" si="9"/>
        <v>-26</v>
      </c>
      <c r="K47" s="1" t="s">
        <v>24</v>
      </c>
      <c r="L47" s="7">
        <v>5258</v>
      </c>
      <c r="M47" s="7">
        <v>5282</v>
      </c>
      <c r="N47" s="9">
        <f t="shared" si="10"/>
        <v>-24</v>
      </c>
      <c r="P47" s="1" t="s">
        <v>24</v>
      </c>
      <c r="Q47" s="7">
        <v>5540</v>
      </c>
      <c r="R47" s="7">
        <v>5562</v>
      </c>
      <c r="S47" s="9">
        <f t="shared" si="11"/>
        <v>-22</v>
      </c>
    </row>
    <row r="48" spans="1:37" x14ac:dyDescent="0.25">
      <c r="A48" s="1" t="s">
        <v>25</v>
      </c>
      <c r="B48" s="7">
        <v>4999</v>
      </c>
      <c r="C48" s="7">
        <v>5026</v>
      </c>
      <c r="D48" s="9">
        <f t="shared" si="8"/>
        <v>-27</v>
      </c>
      <c r="F48" s="1" t="s">
        <v>25</v>
      </c>
      <c r="G48" s="7">
        <v>5507</v>
      </c>
      <c r="H48" s="7">
        <v>5534</v>
      </c>
      <c r="I48" s="9">
        <f t="shared" si="9"/>
        <v>-27</v>
      </c>
      <c r="K48" s="1" t="s">
        <v>25</v>
      </c>
      <c r="L48" s="7">
        <v>5727</v>
      </c>
      <c r="M48" s="7">
        <v>5754</v>
      </c>
      <c r="N48" s="9">
        <f t="shared" si="10"/>
        <v>-27</v>
      </c>
      <c r="P48" s="1" t="s">
        <v>25</v>
      </c>
      <c r="Q48" s="7">
        <v>6125</v>
      </c>
      <c r="R48" s="7">
        <v>6152</v>
      </c>
      <c r="S48" s="9">
        <f t="shared" si="11"/>
        <v>-27</v>
      </c>
    </row>
    <row r="49" spans="1:22" x14ac:dyDescent="0.25">
      <c r="A49" s="1" t="s">
        <v>26</v>
      </c>
      <c r="B49" s="7">
        <v>5486</v>
      </c>
      <c r="C49" s="7">
        <v>5512</v>
      </c>
      <c r="D49" s="9">
        <f t="shared" si="8"/>
        <v>-26</v>
      </c>
      <c r="F49" s="1" t="s">
        <v>26</v>
      </c>
      <c r="G49" s="7">
        <v>5986</v>
      </c>
      <c r="H49" s="7">
        <v>6013</v>
      </c>
      <c r="I49" s="9">
        <f t="shared" si="9"/>
        <v>-27</v>
      </c>
      <c r="K49" s="1" t="s">
        <v>26</v>
      </c>
      <c r="L49" s="7">
        <v>6199</v>
      </c>
      <c r="M49" s="7">
        <v>6219</v>
      </c>
      <c r="N49" s="9">
        <f t="shared" si="10"/>
        <v>-20</v>
      </c>
      <c r="P49" s="1" t="s">
        <v>26</v>
      </c>
      <c r="Q49" s="7">
        <v>6683</v>
      </c>
      <c r="R49" s="7">
        <v>6707</v>
      </c>
      <c r="S49" s="9">
        <f t="shared" si="11"/>
        <v>-24</v>
      </c>
    </row>
    <row r="50" spans="1:22" x14ac:dyDescent="0.25">
      <c r="A50" s="1" t="s">
        <v>27</v>
      </c>
      <c r="B50" s="7">
        <v>6005</v>
      </c>
      <c r="C50" s="7">
        <v>6032</v>
      </c>
      <c r="D50" s="9">
        <f t="shared" si="8"/>
        <v>-27</v>
      </c>
      <c r="F50" s="1" t="s">
        <v>27</v>
      </c>
      <c r="G50" s="7">
        <v>6475</v>
      </c>
      <c r="H50" s="7">
        <v>6498</v>
      </c>
      <c r="I50" s="9">
        <f t="shared" si="9"/>
        <v>-23</v>
      </c>
      <c r="K50" s="1" t="s">
        <v>27</v>
      </c>
      <c r="L50" s="7">
        <v>6670</v>
      </c>
      <c r="M50" s="7">
        <v>6697</v>
      </c>
      <c r="N50" s="9">
        <f t="shared" si="10"/>
        <v>-27</v>
      </c>
      <c r="P50" s="1" t="s">
        <v>27</v>
      </c>
      <c r="Q50" s="7">
        <v>7257</v>
      </c>
      <c r="R50" s="7">
        <v>7283</v>
      </c>
      <c r="S50" s="9">
        <f t="shared" si="11"/>
        <v>-26</v>
      </c>
    </row>
    <row r="51" spans="1:22" x14ac:dyDescent="0.25">
      <c r="A51" s="1" t="s">
        <v>28</v>
      </c>
      <c r="B51" s="7">
        <v>6561</v>
      </c>
      <c r="C51" s="7">
        <v>6587</v>
      </c>
      <c r="D51" s="9">
        <f t="shared" si="8"/>
        <v>-26</v>
      </c>
      <c r="F51" s="1" t="s">
        <v>28</v>
      </c>
      <c r="G51" s="7">
        <v>6945</v>
      </c>
      <c r="H51" s="7">
        <v>6970</v>
      </c>
      <c r="I51" s="9">
        <f t="shared" si="9"/>
        <v>-25</v>
      </c>
      <c r="K51" s="1" t="s">
        <v>28</v>
      </c>
      <c r="L51" s="7">
        <v>7117</v>
      </c>
      <c r="M51" s="7">
        <v>7140</v>
      </c>
      <c r="N51" s="9">
        <f t="shared" si="10"/>
        <v>-23</v>
      </c>
      <c r="P51" s="1" t="s">
        <v>28</v>
      </c>
      <c r="Q51" s="7">
        <v>7810</v>
      </c>
      <c r="R51" s="7">
        <v>7838</v>
      </c>
      <c r="S51" s="9">
        <f t="shared" si="11"/>
        <v>-28</v>
      </c>
    </row>
    <row r="52" spans="1:22" x14ac:dyDescent="0.25">
      <c r="A52" s="1" t="s">
        <v>29</v>
      </c>
      <c r="B52" s="7">
        <v>7098</v>
      </c>
      <c r="C52" s="7">
        <v>7129</v>
      </c>
      <c r="D52" s="9">
        <f t="shared" si="8"/>
        <v>-31</v>
      </c>
      <c r="F52" s="1" t="s">
        <v>29</v>
      </c>
      <c r="G52" s="7">
        <v>7420</v>
      </c>
      <c r="H52" s="7">
        <v>7449</v>
      </c>
      <c r="I52" s="9">
        <f t="shared" si="9"/>
        <v>-29</v>
      </c>
      <c r="K52" s="1" t="s">
        <v>29</v>
      </c>
      <c r="L52" s="7">
        <v>7598</v>
      </c>
      <c r="M52" s="7">
        <v>7626</v>
      </c>
      <c r="N52" s="9">
        <f t="shared" si="10"/>
        <v>-28</v>
      </c>
      <c r="P52" s="1" t="s">
        <v>29</v>
      </c>
      <c r="Q52" s="7">
        <v>8328</v>
      </c>
      <c r="R52" s="7">
        <v>8352</v>
      </c>
      <c r="S52" s="9">
        <f t="shared" si="11"/>
        <v>-24</v>
      </c>
      <c r="U52" s="6"/>
      <c r="V52" s="9"/>
    </row>
    <row r="53" spans="1:22" x14ac:dyDescent="0.25">
      <c r="A53" s="7"/>
      <c r="F53" s="7"/>
      <c r="K53" s="7"/>
      <c r="P53" s="7"/>
      <c r="U53" s="6"/>
      <c r="V53" s="9"/>
    </row>
    <row r="54" spans="1:22" x14ac:dyDescent="0.25">
      <c r="C54" s="6" t="s">
        <v>5</v>
      </c>
      <c r="D54" s="10">
        <f>AVERAGE(D43:D52)</f>
        <v>-26.9</v>
      </c>
      <c r="H54" s="6" t="s">
        <v>5</v>
      </c>
      <c r="I54" s="10">
        <f>AVERAGE(I43:I52)</f>
        <v>-25.8</v>
      </c>
      <c r="M54" s="6" t="s">
        <v>5</v>
      </c>
      <c r="N54" s="10">
        <f>AVERAGE(N43:N52)</f>
        <v>-24.5</v>
      </c>
      <c r="R54" s="6" t="s">
        <v>5</v>
      </c>
      <c r="S54" s="10">
        <f>AVERAGE(S43:S52)</f>
        <v>-25</v>
      </c>
      <c r="U54" s="6" t="s">
        <v>5</v>
      </c>
      <c r="V54" s="9">
        <f>AVERAGE(S43:S52,N43:N52,I43:I52,D43:D52)</f>
        <v>-25.55</v>
      </c>
    </row>
    <row r="55" spans="1:22" x14ac:dyDescent="0.25">
      <c r="A55" s="9"/>
      <c r="C55" s="6" t="s">
        <v>6</v>
      </c>
      <c r="D55" s="9">
        <f>MAX(D43:D52)</f>
        <v>-22</v>
      </c>
      <c r="F55" s="9"/>
      <c r="H55" s="6" t="s">
        <v>6</v>
      </c>
      <c r="I55" s="9">
        <f>MAX(I43:I52)</f>
        <v>-22</v>
      </c>
      <c r="K55" s="9"/>
      <c r="M55" s="6" t="s">
        <v>6</v>
      </c>
      <c r="N55" s="9">
        <f>MAX(N43:N52)</f>
        <v>-20</v>
      </c>
      <c r="P55" s="9"/>
      <c r="R55" s="6" t="s">
        <v>6</v>
      </c>
      <c r="S55" s="9">
        <f>MAX(S43:S52)</f>
        <v>-22</v>
      </c>
      <c r="U55" s="6" t="s">
        <v>6</v>
      </c>
      <c r="V55" s="9">
        <f>MAX(S43:S52,N43:N52,I43:I52,D43:D52)</f>
        <v>-20</v>
      </c>
    </row>
    <row r="56" spans="1:22" x14ac:dyDescent="0.25">
      <c r="C56" s="6" t="s">
        <v>4</v>
      </c>
      <c r="D56" s="10">
        <f>MIN(D43:D52)</f>
        <v>-31</v>
      </c>
      <c r="H56" s="6" t="s">
        <v>4</v>
      </c>
      <c r="I56" s="10">
        <f>MIN(I43:I52)</f>
        <v>-32</v>
      </c>
      <c r="M56" s="6" t="s">
        <v>4</v>
      </c>
      <c r="N56" s="10">
        <f>MIN(N43:N52)</f>
        <v>-28</v>
      </c>
      <c r="R56" s="6" t="s">
        <v>4</v>
      </c>
      <c r="S56" s="10">
        <f>MIN(S43:S52)</f>
        <v>-28</v>
      </c>
      <c r="U56" s="6" t="s">
        <v>4</v>
      </c>
      <c r="V56" s="9">
        <f>MIN(S43:S52,N43:N52,I43:I52,D43:D52)</f>
        <v>-32</v>
      </c>
    </row>
    <row r="57" spans="1:22" x14ac:dyDescent="0.25">
      <c r="R57" s="6"/>
      <c r="S57" s="9"/>
    </row>
    <row r="58" spans="1:22" x14ac:dyDescent="0.25">
      <c r="A58" s="2" t="s">
        <v>100</v>
      </c>
      <c r="B58" s="3"/>
      <c r="F58" s="2"/>
      <c r="G58" s="3"/>
      <c r="K58" s="2"/>
      <c r="L58" s="3"/>
      <c r="P58" s="2"/>
      <c r="Q58" s="3"/>
      <c r="T58" s="3"/>
    </row>
    <row r="60" spans="1:22" x14ac:dyDescent="0.25">
      <c r="A60" s="1" t="s">
        <v>20</v>
      </c>
      <c r="B60" s="7">
        <v>3173</v>
      </c>
      <c r="C60" s="7">
        <v>3204</v>
      </c>
      <c r="D60" s="9">
        <f t="shared" ref="D60:D69" si="12">B60 - C60</f>
        <v>-31</v>
      </c>
      <c r="F60" s="1" t="s">
        <v>20</v>
      </c>
      <c r="G60" s="7">
        <v>3353</v>
      </c>
      <c r="H60" s="7">
        <v>3383</v>
      </c>
      <c r="I60" s="9">
        <f t="shared" ref="I60:I69" si="13">G60 - H60</f>
        <v>-30</v>
      </c>
      <c r="K60" s="1" t="s">
        <v>20</v>
      </c>
      <c r="L60" s="7">
        <v>2986</v>
      </c>
      <c r="M60" s="7">
        <v>3017</v>
      </c>
      <c r="N60" s="9">
        <f t="shared" ref="N60:N69" si="14">L60 - M60</f>
        <v>-31</v>
      </c>
      <c r="P60" s="1" t="s">
        <v>20</v>
      </c>
      <c r="Q60" s="7">
        <v>3205</v>
      </c>
      <c r="R60" s="7">
        <v>3231</v>
      </c>
      <c r="S60" s="9">
        <f t="shared" ref="S60:S69" si="15">Q60 - R60</f>
        <v>-26</v>
      </c>
      <c r="T60" s="7"/>
      <c r="U60" s="7"/>
      <c r="V60" s="9"/>
    </row>
    <row r="61" spans="1:22" x14ac:dyDescent="0.25">
      <c r="A61" s="1" t="s">
        <v>21</v>
      </c>
      <c r="B61" s="7">
        <v>3599</v>
      </c>
      <c r="C61" s="7">
        <v>3620</v>
      </c>
      <c r="D61" s="9">
        <f t="shared" si="12"/>
        <v>-21</v>
      </c>
      <c r="F61" s="1" t="s">
        <v>21</v>
      </c>
      <c r="G61" s="7">
        <v>3809</v>
      </c>
      <c r="H61" s="7">
        <v>3834</v>
      </c>
      <c r="I61" s="9">
        <f t="shared" si="13"/>
        <v>-25</v>
      </c>
      <c r="K61" s="1" t="s">
        <v>21</v>
      </c>
      <c r="L61" s="7">
        <v>3415</v>
      </c>
      <c r="M61" s="7">
        <v>3440</v>
      </c>
      <c r="N61" s="9">
        <f t="shared" si="14"/>
        <v>-25</v>
      </c>
      <c r="P61" s="1" t="s">
        <v>21</v>
      </c>
      <c r="Q61" s="7">
        <v>3613</v>
      </c>
      <c r="R61" s="7">
        <v>3640</v>
      </c>
      <c r="S61" s="9">
        <f t="shared" si="15"/>
        <v>-27</v>
      </c>
      <c r="T61" s="7"/>
      <c r="U61" s="7"/>
      <c r="V61" s="9"/>
    </row>
    <row r="62" spans="1:22" x14ac:dyDescent="0.25">
      <c r="A62" s="1" t="s">
        <v>22</v>
      </c>
      <c r="B62" s="7">
        <v>4030</v>
      </c>
      <c r="C62" s="7">
        <v>4057</v>
      </c>
      <c r="D62" s="9">
        <f t="shared" si="12"/>
        <v>-27</v>
      </c>
      <c r="F62" s="1" t="s">
        <v>22</v>
      </c>
      <c r="G62" s="7">
        <v>4318</v>
      </c>
      <c r="H62" s="7">
        <v>4346</v>
      </c>
      <c r="I62" s="9">
        <f t="shared" si="13"/>
        <v>-28</v>
      </c>
      <c r="K62" s="1" t="s">
        <v>22</v>
      </c>
      <c r="L62" s="7">
        <v>3868</v>
      </c>
      <c r="M62" s="7">
        <v>3891</v>
      </c>
      <c r="N62" s="9">
        <f t="shared" si="14"/>
        <v>-23</v>
      </c>
      <c r="P62" s="1" t="s">
        <v>22</v>
      </c>
      <c r="Q62" s="7">
        <v>4057</v>
      </c>
      <c r="R62" s="7">
        <v>4077</v>
      </c>
      <c r="S62" s="9">
        <f t="shared" si="15"/>
        <v>-20</v>
      </c>
      <c r="T62" s="7"/>
      <c r="U62" s="7"/>
      <c r="V62" s="9"/>
    </row>
    <row r="63" spans="1:22" x14ac:dyDescent="0.25">
      <c r="A63" s="1" t="s">
        <v>23</v>
      </c>
      <c r="B63" s="7">
        <v>4471</v>
      </c>
      <c r="C63" s="7">
        <v>4494</v>
      </c>
      <c r="D63" s="9">
        <f t="shared" si="12"/>
        <v>-23</v>
      </c>
      <c r="F63" s="1" t="s">
        <v>23</v>
      </c>
      <c r="G63" s="7">
        <v>4830</v>
      </c>
      <c r="H63" s="7">
        <v>4859</v>
      </c>
      <c r="I63" s="9">
        <f t="shared" si="13"/>
        <v>-29</v>
      </c>
      <c r="K63" s="1" t="s">
        <v>23</v>
      </c>
      <c r="L63" s="7">
        <v>4328</v>
      </c>
      <c r="M63" s="7">
        <v>4355</v>
      </c>
      <c r="N63" s="9">
        <f t="shared" si="14"/>
        <v>-27</v>
      </c>
      <c r="P63" s="1" t="s">
        <v>23</v>
      </c>
      <c r="Q63" s="7">
        <v>4518</v>
      </c>
      <c r="R63" s="7">
        <v>4542</v>
      </c>
      <c r="S63" s="9">
        <f t="shared" si="15"/>
        <v>-24</v>
      </c>
      <c r="T63" s="7"/>
      <c r="U63" s="7"/>
      <c r="V63" s="9"/>
    </row>
    <row r="64" spans="1:22" x14ac:dyDescent="0.25">
      <c r="A64" s="1" t="s">
        <v>24</v>
      </c>
      <c r="B64" s="7">
        <v>4893</v>
      </c>
      <c r="C64" s="7">
        <v>4917</v>
      </c>
      <c r="D64" s="9">
        <f t="shared" si="12"/>
        <v>-24</v>
      </c>
      <c r="F64" s="1" t="s">
        <v>24</v>
      </c>
      <c r="G64" s="7">
        <v>5374</v>
      </c>
      <c r="H64" s="7">
        <v>5400</v>
      </c>
      <c r="I64" s="9">
        <f t="shared" si="13"/>
        <v>-26</v>
      </c>
      <c r="K64" s="1" t="s">
        <v>24</v>
      </c>
      <c r="L64" s="7">
        <v>4770</v>
      </c>
      <c r="M64" s="7">
        <v>4793</v>
      </c>
      <c r="N64" s="9">
        <f t="shared" si="14"/>
        <v>-23</v>
      </c>
      <c r="P64" s="1" t="s">
        <v>24</v>
      </c>
      <c r="Q64" s="7">
        <v>4937</v>
      </c>
      <c r="R64" s="7">
        <v>4959</v>
      </c>
      <c r="S64" s="9">
        <f t="shared" si="15"/>
        <v>-22</v>
      </c>
      <c r="T64" s="7"/>
      <c r="U64" s="7"/>
      <c r="V64" s="9"/>
    </row>
    <row r="65" spans="1:22" x14ac:dyDescent="0.25">
      <c r="A65" s="1" t="s">
        <v>25</v>
      </c>
      <c r="B65" s="7">
        <v>5337</v>
      </c>
      <c r="C65" s="7">
        <v>5362</v>
      </c>
      <c r="D65" s="9">
        <f t="shared" si="12"/>
        <v>-25</v>
      </c>
      <c r="F65" s="1" t="s">
        <v>25</v>
      </c>
      <c r="G65" s="7">
        <v>5973</v>
      </c>
      <c r="H65" s="7">
        <v>6003</v>
      </c>
      <c r="I65" s="9">
        <f t="shared" si="13"/>
        <v>-30</v>
      </c>
      <c r="K65" s="1" t="s">
        <v>25</v>
      </c>
      <c r="L65" s="7">
        <v>5223</v>
      </c>
      <c r="M65" s="7">
        <v>5251</v>
      </c>
      <c r="N65" s="9">
        <f t="shared" si="14"/>
        <v>-28</v>
      </c>
      <c r="P65" s="1" t="s">
        <v>25</v>
      </c>
      <c r="Q65" s="7">
        <v>5389</v>
      </c>
      <c r="R65" s="7">
        <v>5417</v>
      </c>
      <c r="S65" s="9">
        <f t="shared" si="15"/>
        <v>-28</v>
      </c>
      <c r="T65" s="7"/>
      <c r="U65" s="7"/>
      <c r="V65" s="9"/>
    </row>
    <row r="66" spans="1:22" x14ac:dyDescent="0.25">
      <c r="A66" s="1" t="s">
        <v>26</v>
      </c>
      <c r="B66" s="7">
        <v>5777</v>
      </c>
      <c r="C66" s="7">
        <v>5806</v>
      </c>
      <c r="D66" s="9">
        <f t="shared" si="12"/>
        <v>-29</v>
      </c>
      <c r="F66" s="1" t="s">
        <v>26</v>
      </c>
      <c r="G66" s="7">
        <v>6487</v>
      </c>
      <c r="H66" s="7">
        <v>6509</v>
      </c>
      <c r="I66" s="9">
        <f t="shared" si="13"/>
        <v>-22</v>
      </c>
      <c r="K66" s="1" t="s">
        <v>26</v>
      </c>
      <c r="L66" s="7">
        <v>5729</v>
      </c>
      <c r="M66" s="7">
        <v>5757</v>
      </c>
      <c r="N66" s="9">
        <f t="shared" si="14"/>
        <v>-28</v>
      </c>
      <c r="P66" s="1" t="s">
        <v>26</v>
      </c>
      <c r="Q66" s="7">
        <v>5813</v>
      </c>
      <c r="R66" s="7">
        <v>5839</v>
      </c>
      <c r="S66" s="9">
        <f t="shared" si="15"/>
        <v>-26</v>
      </c>
      <c r="T66" s="7"/>
      <c r="U66" s="7"/>
      <c r="V66" s="9"/>
    </row>
    <row r="67" spans="1:22" x14ac:dyDescent="0.25">
      <c r="A67" s="1" t="s">
        <v>27</v>
      </c>
      <c r="B67" s="7">
        <v>6228</v>
      </c>
      <c r="C67" s="7">
        <v>6257</v>
      </c>
      <c r="D67" s="9">
        <f t="shared" si="12"/>
        <v>-29</v>
      </c>
      <c r="F67" s="1" t="s">
        <v>27</v>
      </c>
      <c r="G67" s="7">
        <v>7012</v>
      </c>
      <c r="H67" s="7">
        <v>7037</v>
      </c>
      <c r="I67" s="9">
        <f t="shared" si="13"/>
        <v>-25</v>
      </c>
      <c r="K67" s="1" t="s">
        <v>27</v>
      </c>
      <c r="L67" s="7">
        <v>6237</v>
      </c>
      <c r="M67" s="7">
        <v>6263</v>
      </c>
      <c r="N67" s="9">
        <f t="shared" si="14"/>
        <v>-26</v>
      </c>
      <c r="P67" s="1" t="s">
        <v>27</v>
      </c>
      <c r="Q67" s="7">
        <v>6250</v>
      </c>
      <c r="R67" s="7">
        <v>6276</v>
      </c>
      <c r="S67" s="9">
        <f t="shared" si="15"/>
        <v>-26</v>
      </c>
      <c r="T67" s="7"/>
      <c r="U67" s="7"/>
      <c r="V67" s="9"/>
    </row>
    <row r="68" spans="1:22" x14ac:dyDescent="0.25">
      <c r="A68" s="1" t="s">
        <v>28</v>
      </c>
      <c r="B68" s="7">
        <v>6690</v>
      </c>
      <c r="C68" s="7">
        <v>6722</v>
      </c>
      <c r="D68" s="9">
        <f t="shared" si="12"/>
        <v>-32</v>
      </c>
      <c r="F68" s="1" t="s">
        <v>28</v>
      </c>
      <c r="G68" s="7">
        <v>7534</v>
      </c>
      <c r="H68" s="7">
        <v>7557</v>
      </c>
      <c r="I68" s="9">
        <f t="shared" si="13"/>
        <v>-23</v>
      </c>
      <c r="K68" s="1" t="s">
        <v>28</v>
      </c>
      <c r="L68" s="7">
        <v>6709</v>
      </c>
      <c r="M68" s="7">
        <v>6734</v>
      </c>
      <c r="N68" s="9">
        <f t="shared" si="14"/>
        <v>-25</v>
      </c>
      <c r="P68" s="1" t="s">
        <v>28</v>
      </c>
      <c r="Q68" s="7">
        <v>6698</v>
      </c>
      <c r="R68" s="7">
        <v>6727</v>
      </c>
      <c r="S68" s="9">
        <f t="shared" si="15"/>
        <v>-29</v>
      </c>
      <c r="T68" s="7"/>
      <c r="U68" s="7"/>
      <c r="V68" s="9"/>
    </row>
    <row r="69" spans="1:22" x14ac:dyDescent="0.25">
      <c r="A69" s="1" t="s">
        <v>29</v>
      </c>
      <c r="B69" s="7">
        <v>7142</v>
      </c>
      <c r="C69" s="7">
        <v>7164</v>
      </c>
      <c r="D69" s="9">
        <f t="shared" si="12"/>
        <v>-22</v>
      </c>
      <c r="F69" s="1" t="s">
        <v>29</v>
      </c>
      <c r="G69" s="7">
        <v>8371</v>
      </c>
      <c r="H69" s="7">
        <v>8396</v>
      </c>
      <c r="I69" s="9">
        <f t="shared" si="13"/>
        <v>-25</v>
      </c>
      <c r="K69" s="1" t="s">
        <v>29</v>
      </c>
      <c r="L69" s="7">
        <v>7205</v>
      </c>
      <c r="M69" s="7">
        <v>7233</v>
      </c>
      <c r="N69" s="9">
        <f t="shared" si="14"/>
        <v>-28</v>
      </c>
      <c r="P69" s="1" t="s">
        <v>29</v>
      </c>
      <c r="Q69" s="7">
        <v>7111</v>
      </c>
      <c r="R69" s="7">
        <v>7129</v>
      </c>
      <c r="S69" s="9">
        <f t="shared" si="15"/>
        <v>-18</v>
      </c>
      <c r="T69" s="7"/>
      <c r="U69" s="7"/>
      <c r="V69" s="9"/>
    </row>
    <row r="70" spans="1:22" x14ac:dyDescent="0.25">
      <c r="A70" s="7"/>
      <c r="F70" s="7"/>
      <c r="K70" s="7"/>
      <c r="P70" s="7"/>
    </row>
    <row r="71" spans="1:22" x14ac:dyDescent="0.25">
      <c r="C71" s="6" t="s">
        <v>5</v>
      </c>
      <c r="D71" s="10">
        <f>AVERAGE(D60:D69)</f>
        <v>-26.3</v>
      </c>
      <c r="H71" s="6" t="s">
        <v>5</v>
      </c>
      <c r="I71" s="10">
        <f>AVERAGE(I60:I69)</f>
        <v>-26.3</v>
      </c>
      <c r="M71" s="6" t="s">
        <v>5</v>
      </c>
      <c r="N71" s="10">
        <f>AVERAGE(N60:N69)</f>
        <v>-26.4</v>
      </c>
      <c r="R71" s="6" t="s">
        <v>5</v>
      </c>
      <c r="S71" s="10">
        <f>AVERAGE(S60:S69)</f>
        <v>-24.6</v>
      </c>
      <c r="U71" s="6" t="s">
        <v>5</v>
      </c>
      <c r="V71" s="9">
        <f>AVERAGE(S60:S69,N60:N69,I60:I69,D60:D69)</f>
        <v>-25.9</v>
      </c>
    </row>
    <row r="72" spans="1:22" x14ac:dyDescent="0.25">
      <c r="A72" s="9"/>
      <c r="C72" s="6" t="s">
        <v>6</v>
      </c>
      <c r="D72" s="9">
        <f>MAX(D60:D69)</f>
        <v>-21</v>
      </c>
      <c r="F72" s="9"/>
      <c r="H72" s="6" t="s">
        <v>6</v>
      </c>
      <c r="I72" s="9">
        <f>MAX(I60:I69)</f>
        <v>-22</v>
      </c>
      <c r="K72" s="9"/>
      <c r="M72" s="6" t="s">
        <v>6</v>
      </c>
      <c r="N72" s="9">
        <f>MAX(N60:N69)</f>
        <v>-23</v>
      </c>
      <c r="P72" s="9"/>
      <c r="R72" s="6" t="s">
        <v>6</v>
      </c>
      <c r="S72" s="9">
        <f>MAX(S60:S69)</f>
        <v>-18</v>
      </c>
      <c r="U72" s="6" t="s">
        <v>6</v>
      </c>
      <c r="V72" s="9">
        <f>MAX(S60:S69,N60:N69,I60:I69,D60:D69)</f>
        <v>-18</v>
      </c>
    </row>
    <row r="73" spans="1:22" x14ac:dyDescent="0.25">
      <c r="C73" s="6" t="s">
        <v>4</v>
      </c>
      <c r="D73" s="10">
        <f>MIN(D60:D69)</f>
        <v>-32</v>
      </c>
      <c r="H73" s="6" t="s">
        <v>4</v>
      </c>
      <c r="I73" s="10">
        <f>MIN(I60:I69)</f>
        <v>-30</v>
      </c>
      <c r="M73" s="6" t="s">
        <v>4</v>
      </c>
      <c r="N73" s="10">
        <f>MIN(N60:N69)</f>
        <v>-31</v>
      </c>
      <c r="R73" s="6" t="s">
        <v>4</v>
      </c>
      <c r="S73" s="10">
        <f>MIN(S60:S69)</f>
        <v>-29</v>
      </c>
      <c r="U73" s="6" t="s">
        <v>4</v>
      </c>
      <c r="V73" s="9">
        <f>MIN(S60:S69,N60:N69,I60:I69,D60:D69)</f>
        <v>-32</v>
      </c>
    </row>
    <row r="74" spans="1:22" x14ac:dyDescent="0.25">
      <c r="R74" s="6"/>
      <c r="S74" s="9"/>
    </row>
    <row r="75" spans="1:22" x14ac:dyDescent="0.25">
      <c r="A75" s="5" t="s">
        <v>174</v>
      </c>
    </row>
    <row r="77" spans="1:22" x14ac:dyDescent="0.25">
      <c r="A77" s="2" t="s">
        <v>155</v>
      </c>
      <c r="B77" s="3"/>
      <c r="F77" s="2"/>
      <c r="G77" s="3"/>
      <c r="K77" s="2"/>
      <c r="L77" s="3"/>
      <c r="O77" s="3"/>
      <c r="P77" s="2"/>
      <c r="Q77" s="3"/>
    </row>
    <row r="79" spans="1:22" x14ac:dyDescent="0.25">
      <c r="A79" s="1" t="s">
        <v>20</v>
      </c>
      <c r="B79" s="7">
        <v>3196</v>
      </c>
      <c r="C79" s="7">
        <v>3218</v>
      </c>
      <c r="D79" s="9">
        <f t="shared" ref="D79:D88" si="16">B79 - C79</f>
        <v>-22</v>
      </c>
      <c r="F79" s="1" t="s">
        <v>20</v>
      </c>
      <c r="G79" s="7">
        <v>3472</v>
      </c>
      <c r="H79" s="7">
        <v>3500</v>
      </c>
      <c r="I79" s="9">
        <f t="shared" ref="I79:I88" si="17">G79 - H79</f>
        <v>-28</v>
      </c>
      <c r="K79" s="1" t="s">
        <v>20</v>
      </c>
      <c r="L79" s="7">
        <v>4308</v>
      </c>
      <c r="M79" s="7">
        <v>4339</v>
      </c>
      <c r="N79" s="9">
        <f t="shared" ref="N79:N88" si="18">L79 - M79</f>
        <v>-31</v>
      </c>
      <c r="O79" s="7"/>
      <c r="P79" s="1" t="s">
        <v>20</v>
      </c>
      <c r="Q79" s="7">
        <v>3264</v>
      </c>
      <c r="R79" s="7">
        <v>3290</v>
      </c>
      <c r="S79" s="9">
        <f t="shared" ref="S79:S88" si="19">Q79 - R79</f>
        <v>-26</v>
      </c>
    </row>
    <row r="80" spans="1:22" x14ac:dyDescent="0.25">
      <c r="A80" s="1" t="s">
        <v>21</v>
      </c>
      <c r="B80" s="7">
        <v>3606</v>
      </c>
      <c r="C80" s="7">
        <v>3635</v>
      </c>
      <c r="D80" s="9">
        <f t="shared" si="16"/>
        <v>-29</v>
      </c>
      <c r="F80" s="1" t="s">
        <v>21</v>
      </c>
      <c r="G80" s="7">
        <v>3882</v>
      </c>
      <c r="H80" s="7">
        <v>3910</v>
      </c>
      <c r="I80" s="9">
        <f t="shared" si="17"/>
        <v>-28</v>
      </c>
      <c r="K80" s="1" t="s">
        <v>21</v>
      </c>
      <c r="L80" s="7">
        <v>4737</v>
      </c>
      <c r="M80" s="7">
        <v>4765</v>
      </c>
      <c r="N80" s="9">
        <f t="shared" si="18"/>
        <v>-28</v>
      </c>
      <c r="O80" s="7"/>
      <c r="P80" s="1" t="s">
        <v>21</v>
      </c>
      <c r="Q80" s="7">
        <v>3681</v>
      </c>
      <c r="R80" s="7">
        <v>3700</v>
      </c>
      <c r="S80" s="9">
        <f t="shared" si="19"/>
        <v>-19</v>
      </c>
    </row>
    <row r="81" spans="1:22" x14ac:dyDescent="0.25">
      <c r="A81" s="1" t="s">
        <v>22</v>
      </c>
      <c r="B81" s="7">
        <v>4029</v>
      </c>
      <c r="C81" s="7">
        <v>4053</v>
      </c>
      <c r="D81" s="9">
        <f t="shared" si="16"/>
        <v>-24</v>
      </c>
      <c r="F81" s="1" t="s">
        <v>22</v>
      </c>
      <c r="G81" s="7">
        <v>4302</v>
      </c>
      <c r="H81" s="7">
        <v>4327</v>
      </c>
      <c r="I81" s="9">
        <f t="shared" si="17"/>
        <v>-25</v>
      </c>
      <c r="K81" s="1" t="s">
        <v>22</v>
      </c>
      <c r="L81" s="7">
        <v>5178</v>
      </c>
      <c r="M81" s="7">
        <v>5204</v>
      </c>
      <c r="N81" s="9">
        <f t="shared" si="18"/>
        <v>-26</v>
      </c>
      <c r="O81" s="7"/>
      <c r="P81" s="1" t="s">
        <v>22</v>
      </c>
      <c r="Q81" s="7">
        <v>4117</v>
      </c>
      <c r="R81" s="7">
        <v>4140</v>
      </c>
      <c r="S81" s="9">
        <f t="shared" si="19"/>
        <v>-23</v>
      </c>
    </row>
    <row r="82" spans="1:22" x14ac:dyDescent="0.25">
      <c r="A82" s="1" t="s">
        <v>23</v>
      </c>
      <c r="B82" s="7">
        <v>4474</v>
      </c>
      <c r="C82" s="7">
        <v>4500</v>
      </c>
      <c r="D82" s="9">
        <f t="shared" si="16"/>
        <v>-26</v>
      </c>
      <c r="F82" s="1" t="s">
        <v>23</v>
      </c>
      <c r="G82" s="7">
        <v>4732</v>
      </c>
      <c r="H82" s="7">
        <v>4760</v>
      </c>
      <c r="I82" s="9">
        <f t="shared" si="17"/>
        <v>-28</v>
      </c>
      <c r="K82" s="1" t="s">
        <v>23</v>
      </c>
      <c r="L82" s="7">
        <v>5630</v>
      </c>
      <c r="M82" s="7">
        <v>5649</v>
      </c>
      <c r="N82" s="9">
        <f t="shared" si="18"/>
        <v>-19</v>
      </c>
      <c r="O82" s="7"/>
      <c r="P82" s="1" t="s">
        <v>23</v>
      </c>
      <c r="Q82" s="7">
        <v>4570</v>
      </c>
      <c r="R82" s="7">
        <v>4600</v>
      </c>
      <c r="S82" s="9">
        <f t="shared" si="19"/>
        <v>-30</v>
      </c>
    </row>
    <row r="83" spans="1:22" x14ac:dyDescent="0.25">
      <c r="A83" s="1" t="s">
        <v>24</v>
      </c>
      <c r="B83" s="7">
        <v>4913</v>
      </c>
      <c r="C83" s="7">
        <v>4945</v>
      </c>
      <c r="D83" s="9">
        <f t="shared" si="16"/>
        <v>-32</v>
      </c>
      <c r="F83" s="1" t="s">
        <v>24</v>
      </c>
      <c r="G83" s="7">
        <v>5182</v>
      </c>
      <c r="H83" s="7">
        <v>5207</v>
      </c>
      <c r="I83" s="9">
        <f t="shared" si="17"/>
        <v>-25</v>
      </c>
      <c r="K83" s="1" t="s">
        <v>24</v>
      </c>
      <c r="L83" s="7">
        <v>6077</v>
      </c>
      <c r="M83" s="7">
        <v>6102</v>
      </c>
      <c r="N83" s="9">
        <f t="shared" si="18"/>
        <v>-25</v>
      </c>
      <c r="O83" s="7"/>
      <c r="P83" s="1" t="s">
        <v>24</v>
      </c>
      <c r="Q83" s="7">
        <v>5017</v>
      </c>
      <c r="R83" s="7">
        <v>5046</v>
      </c>
      <c r="S83" s="9">
        <f t="shared" si="19"/>
        <v>-29</v>
      </c>
    </row>
    <row r="84" spans="1:22" x14ac:dyDescent="0.25">
      <c r="A84" s="1" t="s">
        <v>25</v>
      </c>
      <c r="B84" s="7">
        <v>5351</v>
      </c>
      <c r="C84" s="7">
        <v>5376</v>
      </c>
      <c r="D84" s="9">
        <f t="shared" si="16"/>
        <v>-25</v>
      </c>
      <c r="F84" s="1" t="s">
        <v>25</v>
      </c>
      <c r="G84" s="7">
        <v>5638</v>
      </c>
      <c r="H84" s="7">
        <v>5668</v>
      </c>
      <c r="I84" s="9">
        <f t="shared" si="17"/>
        <v>-30</v>
      </c>
      <c r="K84" s="1" t="s">
        <v>25</v>
      </c>
      <c r="L84" s="7">
        <v>6546</v>
      </c>
      <c r="M84" s="7">
        <v>6571</v>
      </c>
      <c r="N84" s="9">
        <f t="shared" si="18"/>
        <v>-25</v>
      </c>
      <c r="O84" s="7"/>
      <c r="P84" s="1" t="s">
        <v>25</v>
      </c>
      <c r="Q84" s="7">
        <v>5461</v>
      </c>
      <c r="R84" s="7">
        <v>5492</v>
      </c>
      <c r="S84" s="9">
        <f t="shared" si="19"/>
        <v>-31</v>
      </c>
    </row>
    <row r="85" spans="1:22" x14ac:dyDescent="0.25">
      <c r="A85" s="1" t="s">
        <v>26</v>
      </c>
      <c r="B85" s="7">
        <v>5801</v>
      </c>
      <c r="C85" s="7">
        <v>5827</v>
      </c>
      <c r="D85" s="9">
        <f t="shared" si="16"/>
        <v>-26</v>
      </c>
      <c r="F85" s="1" t="s">
        <v>26</v>
      </c>
      <c r="G85" s="7">
        <v>6084</v>
      </c>
      <c r="H85" s="7">
        <v>6108</v>
      </c>
      <c r="I85" s="9">
        <f t="shared" si="17"/>
        <v>-24</v>
      </c>
      <c r="K85" s="1" t="s">
        <v>26</v>
      </c>
      <c r="L85" s="7">
        <v>6991</v>
      </c>
      <c r="M85" s="7">
        <v>7017</v>
      </c>
      <c r="N85" s="9">
        <f t="shared" si="18"/>
        <v>-26</v>
      </c>
      <c r="O85" s="7"/>
      <c r="P85" s="1" t="s">
        <v>26</v>
      </c>
      <c r="Q85" s="7">
        <v>6000</v>
      </c>
      <c r="R85" s="7">
        <v>6030</v>
      </c>
      <c r="S85" s="9">
        <f t="shared" si="19"/>
        <v>-30</v>
      </c>
    </row>
    <row r="86" spans="1:22" x14ac:dyDescent="0.25">
      <c r="A86" s="1" t="s">
        <v>27</v>
      </c>
      <c r="B86" s="7">
        <v>6252</v>
      </c>
      <c r="C86" s="7">
        <v>6280</v>
      </c>
      <c r="D86" s="9">
        <f t="shared" si="16"/>
        <v>-28</v>
      </c>
      <c r="F86" s="1" t="s">
        <v>27</v>
      </c>
      <c r="G86" s="7">
        <v>6560</v>
      </c>
      <c r="H86" s="7">
        <v>6584</v>
      </c>
      <c r="I86" s="9">
        <f t="shared" si="17"/>
        <v>-24</v>
      </c>
      <c r="K86" s="1" t="s">
        <v>27</v>
      </c>
      <c r="L86" s="7">
        <v>7451</v>
      </c>
      <c r="M86" s="7">
        <v>7483</v>
      </c>
      <c r="N86" s="9">
        <f t="shared" si="18"/>
        <v>-32</v>
      </c>
      <c r="O86" s="7"/>
      <c r="P86" s="1" t="s">
        <v>27</v>
      </c>
      <c r="Q86" s="7">
        <v>6499</v>
      </c>
      <c r="R86" s="7">
        <v>6520</v>
      </c>
      <c r="S86" s="9">
        <f t="shared" si="19"/>
        <v>-21</v>
      </c>
    </row>
    <row r="87" spans="1:22" x14ac:dyDescent="0.25">
      <c r="A87" s="1" t="s">
        <v>28</v>
      </c>
      <c r="B87" s="7">
        <v>6703</v>
      </c>
      <c r="C87" s="7">
        <v>6726</v>
      </c>
      <c r="D87" s="9">
        <f t="shared" si="16"/>
        <v>-23</v>
      </c>
      <c r="F87" s="1" t="s">
        <v>28</v>
      </c>
      <c r="G87" s="7">
        <v>7026</v>
      </c>
      <c r="H87" s="7">
        <v>7052</v>
      </c>
      <c r="I87" s="9">
        <f t="shared" si="17"/>
        <v>-26</v>
      </c>
      <c r="K87" s="1" t="s">
        <v>28</v>
      </c>
      <c r="L87" s="7">
        <v>7923</v>
      </c>
      <c r="M87" s="7">
        <v>7949</v>
      </c>
      <c r="N87" s="9">
        <f t="shared" si="18"/>
        <v>-26</v>
      </c>
      <c r="O87" s="7"/>
      <c r="P87" s="1" t="s">
        <v>28</v>
      </c>
      <c r="Q87" s="7">
        <v>7000</v>
      </c>
      <c r="R87" s="7">
        <v>7024</v>
      </c>
      <c r="S87" s="9">
        <f t="shared" si="19"/>
        <v>-24</v>
      </c>
    </row>
    <row r="88" spans="1:22" x14ac:dyDescent="0.25">
      <c r="A88" s="1" t="s">
        <v>29</v>
      </c>
      <c r="B88" s="7">
        <v>7151</v>
      </c>
      <c r="C88" s="7">
        <v>7179</v>
      </c>
      <c r="D88" s="9">
        <f t="shared" si="16"/>
        <v>-28</v>
      </c>
      <c r="F88" s="1" t="s">
        <v>29</v>
      </c>
      <c r="G88" s="7">
        <v>7486</v>
      </c>
      <c r="H88" s="7">
        <v>7505</v>
      </c>
      <c r="I88" s="9">
        <f t="shared" si="17"/>
        <v>-19</v>
      </c>
      <c r="K88" s="1" t="s">
        <v>29</v>
      </c>
      <c r="L88" s="7">
        <v>8402</v>
      </c>
      <c r="M88" s="7">
        <v>8424</v>
      </c>
      <c r="N88" s="9">
        <f t="shared" si="18"/>
        <v>-22</v>
      </c>
      <c r="O88" s="7"/>
      <c r="P88" s="1" t="s">
        <v>29</v>
      </c>
      <c r="Q88" s="7">
        <v>7475</v>
      </c>
      <c r="R88" s="7">
        <v>7501</v>
      </c>
      <c r="S88" s="9">
        <f t="shared" si="19"/>
        <v>-26</v>
      </c>
    </row>
    <row r="89" spans="1:22" x14ac:dyDescent="0.25">
      <c r="A89" s="7"/>
      <c r="F89" s="7"/>
      <c r="K89" s="7"/>
      <c r="P89" s="7"/>
    </row>
    <row r="90" spans="1:22" x14ac:dyDescent="0.25">
      <c r="C90" s="6" t="s">
        <v>5</v>
      </c>
      <c r="D90" s="10">
        <f>AVERAGE(D79:D88)</f>
        <v>-26.3</v>
      </c>
      <c r="H90" s="6" t="s">
        <v>5</v>
      </c>
      <c r="I90" s="10">
        <f>AVERAGE(I79:I88)</f>
        <v>-25.7</v>
      </c>
      <c r="M90" s="6" t="s">
        <v>5</v>
      </c>
      <c r="N90" s="10">
        <f>AVERAGE(N79:N88)</f>
        <v>-26</v>
      </c>
      <c r="R90" s="6" t="s">
        <v>5</v>
      </c>
      <c r="S90" s="10">
        <f>AVERAGE(S79:S88)</f>
        <v>-25.9</v>
      </c>
      <c r="U90" s="6" t="s">
        <v>5</v>
      </c>
      <c r="V90" s="9">
        <f>AVERAGE(S79:S88,N79:N88,I79:I88,D79:D88)</f>
        <v>-25.975000000000001</v>
      </c>
    </row>
    <row r="91" spans="1:22" x14ac:dyDescent="0.25">
      <c r="A91" s="9"/>
      <c r="C91" s="6" t="s">
        <v>6</v>
      </c>
      <c r="D91" s="9">
        <f>MAX(D79:D88)</f>
        <v>-22</v>
      </c>
      <c r="F91" s="9"/>
      <c r="H91" s="6" t="s">
        <v>6</v>
      </c>
      <c r="I91" s="9">
        <f>MAX(I79:I88)</f>
        <v>-19</v>
      </c>
      <c r="K91" s="9"/>
      <c r="M91" s="6" t="s">
        <v>6</v>
      </c>
      <c r="N91" s="9">
        <f>MAX(N79:N88)</f>
        <v>-19</v>
      </c>
      <c r="P91" s="9"/>
      <c r="R91" s="6" t="s">
        <v>6</v>
      </c>
      <c r="S91" s="9">
        <f>MAX(S79:S88)</f>
        <v>-19</v>
      </c>
      <c r="U91" s="6" t="s">
        <v>6</v>
      </c>
      <c r="V91" s="9">
        <f>MAX(S79:S88,N79:N88,I79:I88,D79:D88)</f>
        <v>-19</v>
      </c>
    </row>
    <row r="92" spans="1:22" x14ac:dyDescent="0.25">
      <c r="C92" s="6" t="s">
        <v>4</v>
      </c>
      <c r="D92" s="10">
        <f>MIN(D79:D88)</f>
        <v>-32</v>
      </c>
      <c r="H92" s="6" t="s">
        <v>4</v>
      </c>
      <c r="I92" s="10">
        <f>MIN(I79:I88)</f>
        <v>-30</v>
      </c>
      <c r="M92" s="6" t="s">
        <v>4</v>
      </c>
      <c r="N92" s="10">
        <f>MIN(N79:N88)</f>
        <v>-32</v>
      </c>
      <c r="R92" s="6" t="s">
        <v>4</v>
      </c>
      <c r="S92" s="10">
        <f>MIN(S79:S88)</f>
        <v>-31</v>
      </c>
      <c r="U92" s="6" t="s">
        <v>4</v>
      </c>
      <c r="V92" s="9">
        <f>MIN(S79:S88,N79:N88,I79:I88,D79:D88)</f>
        <v>-32</v>
      </c>
    </row>
    <row r="93" spans="1:22" x14ac:dyDescent="0.25">
      <c r="A93" s="1"/>
      <c r="B93" s="7"/>
      <c r="C93" s="7"/>
      <c r="D93" s="9"/>
      <c r="F93" s="1"/>
      <c r="G93" s="7"/>
      <c r="H93" s="7"/>
      <c r="I93" s="9"/>
      <c r="K93" s="1"/>
      <c r="L93" s="7"/>
      <c r="M93" s="7"/>
      <c r="N93" s="9"/>
      <c r="O93" s="7"/>
      <c r="P93" s="1"/>
      <c r="Q93" s="7"/>
      <c r="R93" s="7"/>
      <c r="S93" s="9"/>
    </row>
    <row r="94" spans="1:22" x14ac:dyDescent="0.25">
      <c r="A94" s="2" t="s">
        <v>170</v>
      </c>
      <c r="B94" s="3"/>
      <c r="F94" s="2"/>
      <c r="G94" s="3"/>
      <c r="K94" s="2"/>
      <c r="L94" s="3"/>
      <c r="O94" s="3"/>
      <c r="P94" s="2"/>
      <c r="Q94" s="3"/>
    </row>
    <row r="96" spans="1:22" x14ac:dyDescent="0.25">
      <c r="A96" s="1" t="s">
        <v>20</v>
      </c>
      <c r="B96" s="7">
        <v>2971</v>
      </c>
      <c r="C96" s="7">
        <v>2995</v>
      </c>
      <c r="D96" s="9">
        <f t="shared" ref="D96:D105" si="20">B96 - C96</f>
        <v>-24</v>
      </c>
      <c r="F96" s="1" t="s">
        <v>20</v>
      </c>
      <c r="G96" s="7">
        <v>3073</v>
      </c>
      <c r="H96" s="7">
        <v>3118</v>
      </c>
      <c r="I96" s="9">
        <f t="shared" ref="I96:I105" si="21">G96 - H96</f>
        <v>-45</v>
      </c>
      <c r="K96" s="1" t="s">
        <v>20</v>
      </c>
      <c r="L96" s="7">
        <v>3110</v>
      </c>
      <c r="M96" s="7">
        <v>3155</v>
      </c>
      <c r="N96" s="9">
        <f t="shared" ref="N96:N105" si="22">L96 - M96</f>
        <v>-45</v>
      </c>
      <c r="O96" s="7"/>
      <c r="P96" s="1" t="s">
        <v>20</v>
      </c>
      <c r="Q96" s="7">
        <v>3355</v>
      </c>
      <c r="R96" s="7">
        <v>3382</v>
      </c>
      <c r="S96" s="9">
        <f t="shared" ref="S96:S105" si="23">Q96 - R96</f>
        <v>-27</v>
      </c>
    </row>
    <row r="97" spans="1:22" x14ac:dyDescent="0.25">
      <c r="A97" s="1" t="s">
        <v>21</v>
      </c>
      <c r="B97" s="7">
        <v>3367</v>
      </c>
      <c r="C97" s="7">
        <v>3395</v>
      </c>
      <c r="D97" s="9">
        <f t="shared" si="20"/>
        <v>-28</v>
      </c>
      <c r="F97" s="1" t="s">
        <v>21</v>
      </c>
      <c r="G97" s="7">
        <v>3478</v>
      </c>
      <c r="H97" s="7">
        <v>3520</v>
      </c>
      <c r="I97" s="9">
        <f t="shared" si="21"/>
        <v>-42</v>
      </c>
      <c r="K97" s="1" t="s">
        <v>21</v>
      </c>
      <c r="L97" s="7">
        <v>3514</v>
      </c>
      <c r="M97" s="7">
        <v>3559</v>
      </c>
      <c r="N97" s="9">
        <f t="shared" si="22"/>
        <v>-45</v>
      </c>
      <c r="O97" s="7"/>
      <c r="P97" s="1" t="s">
        <v>21</v>
      </c>
      <c r="Q97" s="7">
        <v>3808</v>
      </c>
      <c r="R97" s="7">
        <v>3845</v>
      </c>
      <c r="S97" s="9">
        <f t="shared" si="23"/>
        <v>-37</v>
      </c>
    </row>
    <row r="98" spans="1:22" x14ac:dyDescent="0.25">
      <c r="A98" s="1" t="s">
        <v>22</v>
      </c>
      <c r="B98" s="7">
        <v>3801</v>
      </c>
      <c r="C98" s="7">
        <v>3831</v>
      </c>
      <c r="D98" s="9">
        <f t="shared" si="20"/>
        <v>-30</v>
      </c>
      <c r="F98" s="1" t="s">
        <v>22</v>
      </c>
      <c r="G98" s="7">
        <v>3888</v>
      </c>
      <c r="H98" s="7">
        <v>3920</v>
      </c>
      <c r="I98" s="9">
        <f t="shared" si="21"/>
        <v>-32</v>
      </c>
      <c r="K98" s="1" t="s">
        <v>22</v>
      </c>
      <c r="L98" s="7">
        <v>3952</v>
      </c>
      <c r="M98" s="7">
        <v>3990</v>
      </c>
      <c r="N98" s="9">
        <f t="shared" si="22"/>
        <v>-38</v>
      </c>
      <c r="O98" s="7"/>
      <c r="P98" s="1" t="s">
        <v>22</v>
      </c>
      <c r="Q98" s="7">
        <v>4276</v>
      </c>
      <c r="R98" s="7">
        <v>4312</v>
      </c>
      <c r="S98" s="9">
        <f t="shared" si="23"/>
        <v>-36</v>
      </c>
    </row>
    <row r="99" spans="1:22" x14ac:dyDescent="0.25">
      <c r="A99" s="1" t="s">
        <v>23</v>
      </c>
      <c r="B99" s="7">
        <v>4242</v>
      </c>
      <c r="C99" s="7">
        <v>4307</v>
      </c>
      <c r="D99" s="9">
        <f t="shared" si="20"/>
        <v>-65</v>
      </c>
      <c r="F99" s="1" t="s">
        <v>23</v>
      </c>
      <c r="G99" s="7">
        <v>4303</v>
      </c>
      <c r="H99" s="7">
        <v>4349</v>
      </c>
      <c r="I99" s="9">
        <f t="shared" si="21"/>
        <v>-46</v>
      </c>
      <c r="K99" s="1" t="s">
        <v>23</v>
      </c>
      <c r="L99" s="7">
        <v>4400</v>
      </c>
      <c r="M99" s="7">
        <v>4424</v>
      </c>
      <c r="N99" s="9">
        <f t="shared" si="22"/>
        <v>-24</v>
      </c>
      <c r="O99" s="7"/>
      <c r="P99" s="1" t="s">
        <v>23</v>
      </c>
      <c r="Q99" s="7">
        <v>4748</v>
      </c>
      <c r="R99" s="7">
        <v>4778</v>
      </c>
      <c r="S99" s="9">
        <f t="shared" si="23"/>
        <v>-30</v>
      </c>
    </row>
    <row r="100" spans="1:22" x14ac:dyDescent="0.25">
      <c r="A100" s="1" t="s">
        <v>24</v>
      </c>
      <c r="B100" s="7">
        <v>4674</v>
      </c>
      <c r="C100" s="7">
        <v>4734</v>
      </c>
      <c r="D100" s="9">
        <f t="shared" si="20"/>
        <v>-60</v>
      </c>
      <c r="F100" s="1" t="s">
        <v>24</v>
      </c>
      <c r="G100" s="7">
        <v>4744</v>
      </c>
      <c r="H100" s="7">
        <v>4787</v>
      </c>
      <c r="I100" s="9">
        <f t="shared" si="21"/>
        <v>-43</v>
      </c>
      <c r="K100" s="1" t="s">
        <v>24</v>
      </c>
      <c r="L100" s="7">
        <v>4883</v>
      </c>
      <c r="M100" s="7">
        <v>4934</v>
      </c>
      <c r="N100" s="9">
        <f t="shared" si="22"/>
        <v>-51</v>
      </c>
      <c r="O100" s="7"/>
      <c r="P100" s="1" t="s">
        <v>24</v>
      </c>
      <c r="Q100" s="7">
        <v>5227</v>
      </c>
      <c r="R100" s="7">
        <v>5281</v>
      </c>
      <c r="S100" s="9">
        <f t="shared" si="23"/>
        <v>-54</v>
      </c>
    </row>
    <row r="101" spans="1:22" x14ac:dyDescent="0.25">
      <c r="A101" s="1" t="s">
        <v>25</v>
      </c>
      <c r="B101" s="7">
        <v>5120</v>
      </c>
      <c r="C101" s="7">
        <v>5162</v>
      </c>
      <c r="D101" s="9">
        <f t="shared" si="20"/>
        <v>-42</v>
      </c>
      <c r="F101" s="1" t="s">
        <v>25</v>
      </c>
      <c r="G101" s="7">
        <v>5192</v>
      </c>
      <c r="H101" s="7">
        <v>5246</v>
      </c>
      <c r="I101" s="9">
        <f t="shared" si="21"/>
        <v>-54</v>
      </c>
      <c r="K101" s="1" t="s">
        <v>25</v>
      </c>
      <c r="L101" s="7">
        <v>5341</v>
      </c>
      <c r="M101" s="7">
        <v>5386</v>
      </c>
      <c r="N101" s="9">
        <f t="shared" si="22"/>
        <v>-45</v>
      </c>
      <c r="O101" s="7"/>
      <c r="P101" s="1" t="s">
        <v>25</v>
      </c>
      <c r="Q101" s="7">
        <v>5697</v>
      </c>
      <c r="R101" s="7">
        <v>5750</v>
      </c>
      <c r="S101" s="9">
        <f t="shared" si="23"/>
        <v>-53</v>
      </c>
    </row>
    <row r="102" spans="1:22" x14ac:dyDescent="0.25">
      <c r="A102" s="1" t="s">
        <v>26</v>
      </c>
      <c r="B102" s="7">
        <v>5576</v>
      </c>
      <c r="C102" s="7">
        <v>5630</v>
      </c>
      <c r="D102" s="9">
        <f t="shared" si="20"/>
        <v>-54</v>
      </c>
      <c r="F102" s="1" t="s">
        <v>26</v>
      </c>
      <c r="G102" s="7">
        <v>5649</v>
      </c>
      <c r="H102" s="7">
        <v>5682</v>
      </c>
      <c r="I102" s="9">
        <f t="shared" si="21"/>
        <v>-33</v>
      </c>
      <c r="K102" s="1" t="s">
        <v>26</v>
      </c>
      <c r="L102" s="7">
        <v>5829</v>
      </c>
      <c r="M102" s="7">
        <v>5851</v>
      </c>
      <c r="N102" s="9">
        <f t="shared" si="22"/>
        <v>-22</v>
      </c>
      <c r="O102" s="7"/>
      <c r="P102" s="1" t="s">
        <v>26</v>
      </c>
      <c r="Q102" s="7">
        <v>6194</v>
      </c>
      <c r="R102" s="7">
        <v>6244</v>
      </c>
      <c r="S102" s="9">
        <f t="shared" si="23"/>
        <v>-50</v>
      </c>
    </row>
    <row r="103" spans="1:22" x14ac:dyDescent="0.25">
      <c r="A103" s="1" t="s">
        <v>27</v>
      </c>
      <c r="B103" s="7">
        <v>6028</v>
      </c>
      <c r="C103" s="7">
        <v>6059</v>
      </c>
      <c r="D103" s="9">
        <f t="shared" si="20"/>
        <v>-31</v>
      </c>
      <c r="F103" s="1" t="s">
        <v>27</v>
      </c>
      <c r="G103" s="7">
        <v>6095</v>
      </c>
      <c r="H103" s="7">
        <v>6148</v>
      </c>
      <c r="I103" s="9">
        <f t="shared" si="21"/>
        <v>-53</v>
      </c>
      <c r="K103" s="1" t="s">
        <v>27</v>
      </c>
      <c r="L103" s="7">
        <v>6311</v>
      </c>
      <c r="M103" s="7">
        <v>6354</v>
      </c>
      <c r="N103" s="9">
        <f t="shared" si="22"/>
        <v>-43</v>
      </c>
      <c r="O103" s="7"/>
      <c r="P103" s="1" t="s">
        <v>27</v>
      </c>
      <c r="Q103" s="7">
        <v>6687</v>
      </c>
      <c r="R103" s="7">
        <v>6709</v>
      </c>
      <c r="S103" s="9">
        <f t="shared" si="23"/>
        <v>-22</v>
      </c>
    </row>
    <row r="104" spans="1:22" x14ac:dyDescent="0.25">
      <c r="A104" s="1" t="s">
        <v>28</v>
      </c>
      <c r="B104" s="7">
        <v>6502</v>
      </c>
      <c r="C104" s="7">
        <v>6535</v>
      </c>
      <c r="D104" s="9">
        <f t="shared" si="20"/>
        <v>-33</v>
      </c>
      <c r="F104" s="1" t="s">
        <v>28</v>
      </c>
      <c r="G104" s="7">
        <v>6554</v>
      </c>
      <c r="H104" s="7">
        <v>6580</v>
      </c>
      <c r="I104" s="9">
        <f t="shared" si="21"/>
        <v>-26</v>
      </c>
      <c r="K104" s="1" t="s">
        <v>28</v>
      </c>
      <c r="L104" s="7">
        <v>6762</v>
      </c>
      <c r="M104" s="7">
        <v>6788</v>
      </c>
      <c r="N104" s="9">
        <f t="shared" si="22"/>
        <v>-26</v>
      </c>
      <c r="O104" s="7"/>
      <c r="P104" s="1" t="s">
        <v>28</v>
      </c>
      <c r="Q104" s="7">
        <v>7206</v>
      </c>
      <c r="R104" s="7">
        <v>7255</v>
      </c>
      <c r="S104" s="9">
        <f t="shared" si="23"/>
        <v>-49</v>
      </c>
    </row>
    <row r="105" spans="1:22" x14ac:dyDescent="0.25">
      <c r="A105" s="1" t="s">
        <v>29</v>
      </c>
      <c r="B105" s="7">
        <v>6967</v>
      </c>
      <c r="C105" s="7">
        <v>6992</v>
      </c>
      <c r="D105" s="9">
        <f t="shared" si="20"/>
        <v>-25</v>
      </c>
      <c r="F105" s="1" t="s">
        <v>29</v>
      </c>
      <c r="G105" s="7">
        <v>7110</v>
      </c>
      <c r="H105" s="7">
        <v>7145</v>
      </c>
      <c r="I105" s="9">
        <f t="shared" si="21"/>
        <v>-35</v>
      </c>
      <c r="K105" s="1" t="s">
        <v>29</v>
      </c>
      <c r="L105" s="7">
        <v>7443</v>
      </c>
      <c r="M105" s="7">
        <v>7489</v>
      </c>
      <c r="N105" s="9">
        <f t="shared" si="22"/>
        <v>-46</v>
      </c>
      <c r="O105" s="7"/>
      <c r="P105" s="1" t="s">
        <v>29</v>
      </c>
      <c r="Q105" s="7">
        <v>7684</v>
      </c>
      <c r="R105" s="7">
        <v>7712</v>
      </c>
      <c r="S105" s="9">
        <f t="shared" si="23"/>
        <v>-28</v>
      </c>
    </row>
    <row r="106" spans="1:22" x14ac:dyDescent="0.25">
      <c r="A106" s="7"/>
      <c r="F106" s="7"/>
      <c r="K106" s="7"/>
      <c r="P106" s="7"/>
    </row>
    <row r="107" spans="1:22" x14ac:dyDescent="0.25">
      <c r="C107" s="6" t="s">
        <v>5</v>
      </c>
      <c r="D107" s="10">
        <f>AVERAGE(D96:D105)</f>
        <v>-39.200000000000003</v>
      </c>
      <c r="H107" s="6" t="s">
        <v>5</v>
      </c>
      <c r="I107" s="10">
        <f>AVERAGE(I96:I105)</f>
        <v>-40.9</v>
      </c>
      <c r="M107" s="6" t="s">
        <v>5</v>
      </c>
      <c r="N107" s="10">
        <f>AVERAGE(N96:N105)</f>
        <v>-38.5</v>
      </c>
      <c r="R107" s="6" t="s">
        <v>5</v>
      </c>
      <c r="S107" s="10">
        <f>AVERAGE(S96:S105)</f>
        <v>-38.6</v>
      </c>
      <c r="U107" s="6" t="s">
        <v>5</v>
      </c>
      <c r="V107" s="9">
        <f>AVERAGE(S96:S105,N96:N105,I96:I105,D96:D105)</f>
        <v>-39.299999999999997</v>
      </c>
    </row>
    <row r="108" spans="1:22" x14ac:dyDescent="0.25">
      <c r="A108" s="9"/>
      <c r="C108" s="6" t="s">
        <v>6</v>
      </c>
      <c r="D108" s="9">
        <f>MAX(D96:D105)</f>
        <v>-24</v>
      </c>
      <c r="F108" s="9"/>
      <c r="H108" s="6" t="s">
        <v>6</v>
      </c>
      <c r="I108" s="9">
        <f>MAX(I96:I105)</f>
        <v>-26</v>
      </c>
      <c r="K108" s="9"/>
      <c r="M108" s="6" t="s">
        <v>6</v>
      </c>
      <c r="N108" s="9">
        <f>MAX(N96:N105)</f>
        <v>-22</v>
      </c>
      <c r="P108" s="9"/>
      <c r="R108" s="6" t="s">
        <v>6</v>
      </c>
      <c r="S108" s="9">
        <f>MAX(S96:S105)</f>
        <v>-22</v>
      </c>
      <c r="U108" s="6" t="s">
        <v>6</v>
      </c>
      <c r="V108" s="9">
        <f>MAX(S96:S105,N96:N105,I96:I105,D96:D105)</f>
        <v>-22</v>
      </c>
    </row>
    <row r="109" spans="1:22" x14ac:dyDescent="0.25">
      <c r="C109" s="6" t="s">
        <v>4</v>
      </c>
      <c r="D109" s="10">
        <f>MIN(D96:D105)</f>
        <v>-65</v>
      </c>
      <c r="H109" s="6" t="s">
        <v>4</v>
      </c>
      <c r="I109" s="10">
        <f>MIN(I96:I105)</f>
        <v>-54</v>
      </c>
      <c r="M109" s="6" t="s">
        <v>4</v>
      </c>
      <c r="N109" s="10">
        <f>MIN(N96:N105)</f>
        <v>-51</v>
      </c>
      <c r="R109" s="6" t="s">
        <v>4</v>
      </c>
      <c r="S109" s="10">
        <f>MIN(S96:S105)</f>
        <v>-54</v>
      </c>
      <c r="U109" s="6" t="s">
        <v>4</v>
      </c>
      <c r="V109" s="9">
        <f>MIN(S96:S105,N96:N105,I96:I105,D96:D105)</f>
        <v>-65</v>
      </c>
    </row>
    <row r="110" spans="1:22" x14ac:dyDescent="0.25">
      <c r="A110" s="1"/>
      <c r="B110" s="7"/>
      <c r="C110" s="7"/>
      <c r="D110" s="9"/>
      <c r="F110" s="1"/>
      <c r="G110" s="7"/>
      <c r="H110" s="7"/>
      <c r="I110" s="9"/>
      <c r="K110" s="1"/>
      <c r="L110" s="7"/>
      <c r="M110" s="7"/>
      <c r="N110" s="9"/>
      <c r="O110" s="7"/>
      <c r="P110" s="1"/>
      <c r="Q110" s="7"/>
      <c r="R110" s="7"/>
      <c r="S110" s="9"/>
    </row>
    <row r="111" spans="1:22" x14ac:dyDescent="0.25">
      <c r="A111" s="2" t="s">
        <v>171</v>
      </c>
      <c r="B111" s="3"/>
      <c r="F111" s="2"/>
      <c r="G111" s="3"/>
      <c r="K111" s="2"/>
      <c r="L111" s="3"/>
      <c r="O111" s="3"/>
      <c r="P111" s="2"/>
      <c r="Q111" s="3"/>
    </row>
    <row r="113" spans="1:42" x14ac:dyDescent="0.25">
      <c r="A113" s="1" t="s">
        <v>20</v>
      </c>
      <c r="B113" s="7">
        <v>3110</v>
      </c>
      <c r="C113" s="7">
        <v>3175</v>
      </c>
      <c r="D113" s="9">
        <f t="shared" ref="D113:D122" si="24">B113 - C113</f>
        <v>-65</v>
      </c>
      <c r="F113" s="1" t="s">
        <v>20</v>
      </c>
      <c r="G113" s="7">
        <v>3180</v>
      </c>
      <c r="H113" s="7">
        <v>3225</v>
      </c>
      <c r="I113" s="9">
        <f t="shared" ref="I113:I122" si="25">G113 - H113</f>
        <v>-45</v>
      </c>
      <c r="K113" s="1" t="s">
        <v>20</v>
      </c>
      <c r="L113" s="7">
        <v>3687</v>
      </c>
      <c r="M113" s="7">
        <v>3724</v>
      </c>
      <c r="N113" s="9">
        <f t="shared" ref="N113:N122" si="26">L113 - M113</f>
        <v>-37</v>
      </c>
      <c r="O113" s="7"/>
      <c r="P113" s="1" t="s">
        <v>20</v>
      </c>
      <c r="Q113" s="7">
        <v>3345</v>
      </c>
      <c r="R113" s="7">
        <v>3377</v>
      </c>
      <c r="S113" s="9">
        <f t="shared" ref="S113:S122" si="27">Q113 - R113</f>
        <v>-32</v>
      </c>
    </row>
    <row r="114" spans="1:42" x14ac:dyDescent="0.25">
      <c r="A114" s="1" t="s">
        <v>21</v>
      </c>
      <c r="B114" s="7">
        <v>3545</v>
      </c>
      <c r="C114" s="7">
        <v>3594</v>
      </c>
      <c r="D114" s="9">
        <f t="shared" si="24"/>
        <v>-49</v>
      </c>
      <c r="F114" s="1" t="s">
        <v>21</v>
      </c>
      <c r="G114" s="7">
        <v>3568</v>
      </c>
      <c r="H114" s="7">
        <v>3621</v>
      </c>
      <c r="I114" s="9">
        <f t="shared" si="25"/>
        <v>-53</v>
      </c>
      <c r="K114" s="1" t="s">
        <v>21</v>
      </c>
      <c r="L114" s="7">
        <v>4180</v>
      </c>
      <c r="M114" s="7">
        <v>4220</v>
      </c>
      <c r="N114" s="9">
        <f t="shared" si="26"/>
        <v>-40</v>
      </c>
      <c r="O114" s="7"/>
      <c r="P114" s="1" t="s">
        <v>21</v>
      </c>
      <c r="Q114" s="7">
        <v>3774</v>
      </c>
      <c r="R114" s="7">
        <v>3809</v>
      </c>
      <c r="S114" s="9">
        <f t="shared" si="27"/>
        <v>-35</v>
      </c>
    </row>
    <row r="115" spans="1:42" x14ac:dyDescent="0.25">
      <c r="A115" s="1" t="s">
        <v>22</v>
      </c>
      <c r="B115" s="7">
        <v>4018</v>
      </c>
      <c r="C115" s="7">
        <v>4060</v>
      </c>
      <c r="D115" s="9">
        <f t="shared" si="24"/>
        <v>-42</v>
      </c>
      <c r="F115" s="1" t="s">
        <v>22</v>
      </c>
      <c r="G115" s="7">
        <v>3997</v>
      </c>
      <c r="H115" s="7">
        <v>4026</v>
      </c>
      <c r="I115" s="9">
        <f t="shared" si="25"/>
        <v>-29</v>
      </c>
      <c r="K115" s="1" t="s">
        <v>22</v>
      </c>
      <c r="L115" s="7">
        <v>4677</v>
      </c>
      <c r="M115" s="7">
        <v>4722</v>
      </c>
      <c r="N115" s="9">
        <f t="shared" si="26"/>
        <v>-45</v>
      </c>
      <c r="O115" s="7"/>
      <c r="P115" s="1" t="s">
        <v>22</v>
      </c>
      <c r="Q115" s="7">
        <v>4247</v>
      </c>
      <c r="R115" s="7">
        <v>4275</v>
      </c>
      <c r="S115" s="9">
        <f t="shared" si="27"/>
        <v>-28</v>
      </c>
    </row>
    <row r="116" spans="1:42" x14ac:dyDescent="0.25">
      <c r="A116" s="1" t="s">
        <v>23</v>
      </c>
      <c r="B116" s="7">
        <v>4456</v>
      </c>
      <c r="C116" s="7">
        <v>4493</v>
      </c>
      <c r="D116" s="9">
        <f t="shared" si="24"/>
        <v>-37</v>
      </c>
      <c r="F116" s="1" t="s">
        <v>23</v>
      </c>
      <c r="G116" s="7">
        <v>4400</v>
      </c>
      <c r="H116" s="7">
        <v>4453</v>
      </c>
      <c r="I116" s="9">
        <f t="shared" si="25"/>
        <v>-53</v>
      </c>
      <c r="K116" s="1" t="s">
        <v>23</v>
      </c>
      <c r="L116" s="7">
        <v>5148</v>
      </c>
      <c r="M116" s="7">
        <v>5186</v>
      </c>
      <c r="N116" s="9">
        <f t="shared" si="26"/>
        <v>-38</v>
      </c>
      <c r="O116" s="7"/>
      <c r="P116" s="1" t="s">
        <v>23</v>
      </c>
      <c r="Q116" s="7">
        <v>4726</v>
      </c>
      <c r="R116" s="7">
        <v>4778</v>
      </c>
      <c r="S116" s="9">
        <f t="shared" si="27"/>
        <v>-52</v>
      </c>
    </row>
    <row r="117" spans="1:42" x14ac:dyDescent="0.25">
      <c r="A117" s="1" t="s">
        <v>24</v>
      </c>
      <c r="B117" s="7">
        <v>4911</v>
      </c>
      <c r="C117" s="7">
        <v>4959</v>
      </c>
      <c r="D117" s="9">
        <f t="shared" si="24"/>
        <v>-48</v>
      </c>
      <c r="F117" s="1" t="s">
        <v>24</v>
      </c>
      <c r="G117" s="7">
        <v>4810</v>
      </c>
      <c r="H117" s="7">
        <v>4856</v>
      </c>
      <c r="I117" s="9">
        <f t="shared" si="25"/>
        <v>-46</v>
      </c>
      <c r="K117" s="1" t="s">
        <v>24</v>
      </c>
      <c r="L117" s="7">
        <v>5642</v>
      </c>
      <c r="M117" s="7">
        <v>5685</v>
      </c>
      <c r="N117" s="9">
        <f t="shared" si="26"/>
        <v>-43</v>
      </c>
      <c r="O117" s="7"/>
      <c r="P117" s="1" t="s">
        <v>24</v>
      </c>
      <c r="Q117" s="7">
        <v>5172</v>
      </c>
      <c r="R117" s="7">
        <v>5209</v>
      </c>
      <c r="S117" s="9">
        <f t="shared" si="27"/>
        <v>-37</v>
      </c>
    </row>
    <row r="118" spans="1:42" x14ac:dyDescent="0.25">
      <c r="A118" s="1" t="s">
        <v>25</v>
      </c>
      <c r="B118" s="7">
        <v>5381</v>
      </c>
      <c r="C118" s="7">
        <v>5424</v>
      </c>
      <c r="D118" s="9">
        <f t="shared" si="24"/>
        <v>-43</v>
      </c>
      <c r="F118" s="1" t="s">
        <v>25</v>
      </c>
      <c r="G118" s="7">
        <v>5243</v>
      </c>
      <c r="H118" s="7">
        <v>5292</v>
      </c>
      <c r="I118" s="9">
        <f t="shared" si="25"/>
        <v>-49</v>
      </c>
      <c r="K118" s="1" t="s">
        <v>25</v>
      </c>
      <c r="L118" s="7">
        <v>6118</v>
      </c>
      <c r="M118" s="7">
        <v>6155</v>
      </c>
      <c r="N118" s="9">
        <f t="shared" si="26"/>
        <v>-37</v>
      </c>
      <c r="O118" s="7"/>
      <c r="P118" s="1" t="s">
        <v>25</v>
      </c>
      <c r="Q118" s="7">
        <v>5653</v>
      </c>
      <c r="R118" s="7">
        <v>5707</v>
      </c>
      <c r="S118" s="9">
        <f t="shared" si="27"/>
        <v>-54</v>
      </c>
    </row>
    <row r="119" spans="1:42" x14ac:dyDescent="0.25">
      <c r="A119" s="1" t="s">
        <v>26</v>
      </c>
      <c r="B119" s="7">
        <v>5849</v>
      </c>
      <c r="C119" s="7">
        <v>5892</v>
      </c>
      <c r="D119" s="9">
        <f t="shared" si="24"/>
        <v>-43</v>
      </c>
      <c r="F119" s="1" t="s">
        <v>26</v>
      </c>
      <c r="G119" s="7">
        <v>5694</v>
      </c>
      <c r="H119" s="7">
        <v>5718</v>
      </c>
      <c r="I119" s="9">
        <f t="shared" si="25"/>
        <v>-24</v>
      </c>
      <c r="K119" s="1" t="s">
        <v>26</v>
      </c>
      <c r="L119" s="7">
        <v>6680</v>
      </c>
      <c r="M119" s="7">
        <v>6730</v>
      </c>
      <c r="N119" s="9">
        <f t="shared" si="26"/>
        <v>-50</v>
      </c>
      <c r="O119" s="7"/>
      <c r="P119" s="1" t="s">
        <v>26</v>
      </c>
      <c r="Q119" s="7">
        <v>6102</v>
      </c>
      <c r="R119" s="7">
        <v>6140</v>
      </c>
      <c r="S119" s="9">
        <f t="shared" si="27"/>
        <v>-38</v>
      </c>
    </row>
    <row r="120" spans="1:42" x14ac:dyDescent="0.25">
      <c r="A120" s="1" t="s">
        <v>27</v>
      </c>
      <c r="B120" s="7">
        <v>6317</v>
      </c>
      <c r="C120" s="7">
        <v>6361</v>
      </c>
      <c r="D120" s="9">
        <f t="shared" si="24"/>
        <v>-44</v>
      </c>
      <c r="F120" s="1" t="s">
        <v>27</v>
      </c>
      <c r="G120" s="7">
        <v>6124</v>
      </c>
      <c r="H120" s="7">
        <v>6148</v>
      </c>
      <c r="I120" s="9">
        <f t="shared" si="25"/>
        <v>-24</v>
      </c>
      <c r="K120" s="1" t="s">
        <v>27</v>
      </c>
      <c r="L120" s="7">
        <v>7144</v>
      </c>
      <c r="M120" s="7">
        <v>7187</v>
      </c>
      <c r="N120" s="9">
        <f t="shared" si="26"/>
        <v>-43</v>
      </c>
      <c r="O120" s="7"/>
      <c r="P120" s="1" t="s">
        <v>27</v>
      </c>
      <c r="Q120" s="7">
        <v>6574</v>
      </c>
      <c r="R120" s="7">
        <v>6606</v>
      </c>
      <c r="S120" s="9">
        <f t="shared" si="27"/>
        <v>-32</v>
      </c>
    </row>
    <row r="121" spans="1:42" x14ac:dyDescent="0.25">
      <c r="A121" s="1" t="s">
        <v>28</v>
      </c>
      <c r="B121" s="7">
        <v>6767</v>
      </c>
      <c r="C121" s="7">
        <v>6791</v>
      </c>
      <c r="D121" s="9">
        <f t="shared" si="24"/>
        <v>-24</v>
      </c>
      <c r="F121" s="1" t="s">
        <v>28</v>
      </c>
      <c r="G121" s="7">
        <v>6549</v>
      </c>
      <c r="H121" s="7">
        <v>6582</v>
      </c>
      <c r="I121" s="9">
        <f t="shared" si="25"/>
        <v>-33</v>
      </c>
      <c r="K121" s="1" t="s">
        <v>28</v>
      </c>
      <c r="L121" s="7">
        <v>7640</v>
      </c>
      <c r="M121" s="7">
        <v>7689</v>
      </c>
      <c r="N121" s="9">
        <f t="shared" si="26"/>
        <v>-49</v>
      </c>
      <c r="O121" s="7"/>
      <c r="P121" s="1" t="s">
        <v>28</v>
      </c>
      <c r="Q121" s="7">
        <v>7049</v>
      </c>
      <c r="R121" s="7">
        <v>7072</v>
      </c>
      <c r="S121" s="9">
        <f t="shared" si="27"/>
        <v>-23</v>
      </c>
    </row>
    <row r="122" spans="1:42" x14ac:dyDescent="0.25">
      <c r="A122" s="1" t="s">
        <v>29</v>
      </c>
      <c r="B122" s="7">
        <v>7230</v>
      </c>
      <c r="C122" s="7">
        <v>7257</v>
      </c>
      <c r="D122" s="9">
        <f t="shared" si="24"/>
        <v>-27</v>
      </c>
      <c r="F122" s="1" t="s">
        <v>29</v>
      </c>
      <c r="G122" s="7">
        <v>6985</v>
      </c>
      <c r="H122" s="7">
        <v>7014</v>
      </c>
      <c r="I122" s="9">
        <f t="shared" si="25"/>
        <v>-29</v>
      </c>
      <c r="K122" s="1" t="s">
        <v>29</v>
      </c>
      <c r="L122" s="7">
        <v>8092</v>
      </c>
      <c r="M122" s="7">
        <v>8123</v>
      </c>
      <c r="N122" s="9">
        <f t="shared" si="26"/>
        <v>-31</v>
      </c>
      <c r="O122" s="7"/>
      <c r="P122" s="1" t="s">
        <v>29</v>
      </c>
      <c r="Q122" s="7">
        <v>7487</v>
      </c>
      <c r="R122" s="7">
        <v>7537</v>
      </c>
      <c r="S122" s="9">
        <f t="shared" si="27"/>
        <v>-50</v>
      </c>
    </row>
    <row r="123" spans="1:42" x14ac:dyDescent="0.25">
      <c r="A123" s="7"/>
      <c r="F123" s="7"/>
      <c r="K123" s="7"/>
      <c r="P123" s="7"/>
    </row>
    <row r="124" spans="1:42" x14ac:dyDescent="0.25">
      <c r="C124" s="6" t="s">
        <v>5</v>
      </c>
      <c r="D124" s="10">
        <f>AVERAGE(D113:D122)</f>
        <v>-42.2</v>
      </c>
      <c r="H124" s="6" t="s">
        <v>5</v>
      </c>
      <c r="I124" s="10">
        <f>AVERAGE(I113:I122)</f>
        <v>-38.5</v>
      </c>
      <c r="M124" s="6" t="s">
        <v>5</v>
      </c>
      <c r="N124" s="10">
        <f>AVERAGE(N113:N122)</f>
        <v>-41.3</v>
      </c>
      <c r="R124" s="6" t="s">
        <v>5</v>
      </c>
      <c r="S124" s="10">
        <f>AVERAGE(S113:S122)</f>
        <v>-38.1</v>
      </c>
      <c r="U124" s="6" t="s">
        <v>5</v>
      </c>
      <c r="V124" s="9">
        <f>AVERAGE(S113:S122,N113:N122,I113:I122,D113:D122)</f>
        <v>-40.024999999999999</v>
      </c>
    </row>
    <row r="125" spans="1:42" x14ac:dyDescent="0.25">
      <c r="A125" s="9"/>
      <c r="C125" s="6" t="s">
        <v>6</v>
      </c>
      <c r="D125" s="9">
        <f>MAX(D113:D122)</f>
        <v>-24</v>
      </c>
      <c r="F125" s="9"/>
      <c r="H125" s="6" t="s">
        <v>6</v>
      </c>
      <c r="I125" s="9">
        <f>MAX(I113:I122)</f>
        <v>-24</v>
      </c>
      <c r="K125" s="9"/>
      <c r="M125" s="6" t="s">
        <v>6</v>
      </c>
      <c r="N125" s="9">
        <f>MAX(N113:N122)</f>
        <v>-31</v>
      </c>
      <c r="P125" s="9"/>
      <c r="R125" s="6" t="s">
        <v>6</v>
      </c>
      <c r="S125" s="9">
        <f>MAX(S113:S122)</f>
        <v>-23</v>
      </c>
      <c r="U125" s="6" t="s">
        <v>6</v>
      </c>
      <c r="V125" s="9">
        <f>MAX(S113:S122,N113:N122,I113:I122,D113:D122)</f>
        <v>-23</v>
      </c>
    </row>
    <row r="126" spans="1:42" x14ac:dyDescent="0.25">
      <c r="C126" s="6" t="s">
        <v>4</v>
      </c>
      <c r="D126" s="10">
        <f>MIN(D113:D122)</f>
        <v>-65</v>
      </c>
      <c r="H126" s="6" t="s">
        <v>4</v>
      </c>
      <c r="I126" s="10">
        <f>MIN(I113:I122)</f>
        <v>-53</v>
      </c>
      <c r="M126" s="6" t="s">
        <v>4</v>
      </c>
      <c r="N126" s="10">
        <f>MIN(N113:N122)</f>
        <v>-50</v>
      </c>
      <c r="R126" s="6" t="s">
        <v>4</v>
      </c>
      <c r="S126" s="10">
        <f>MIN(S113:S122)</f>
        <v>-54</v>
      </c>
      <c r="U126" s="6" t="s">
        <v>4</v>
      </c>
      <c r="V126" s="9">
        <f>MIN(S113:S122,N113:N122,I113:I122,D113:D122)</f>
        <v>-65</v>
      </c>
    </row>
    <row r="128" spans="1:42" x14ac:dyDescent="0.25">
      <c r="A128" s="5" t="s">
        <v>101</v>
      </c>
      <c r="F128" s="5"/>
      <c r="X128" s="1"/>
      <c r="Y128" s="7"/>
      <c r="Z128" s="7"/>
      <c r="AA128" s="9"/>
      <c r="AC128" s="1"/>
      <c r="AD128" s="7"/>
      <c r="AE128" s="7"/>
      <c r="AF128" s="9"/>
      <c r="AH128" s="1"/>
      <c r="AI128" s="7"/>
      <c r="AJ128" s="7"/>
      <c r="AK128" s="9"/>
      <c r="AL128" s="7"/>
      <c r="AM128" s="1"/>
      <c r="AN128" s="7"/>
      <c r="AO128" s="7"/>
      <c r="AP128" s="9"/>
    </row>
    <row r="130" spans="1:22" x14ac:dyDescent="0.25">
      <c r="A130" s="2" t="s">
        <v>42</v>
      </c>
      <c r="B130" s="3"/>
      <c r="F130" s="2"/>
      <c r="G130" s="3"/>
      <c r="K130" s="2"/>
      <c r="L130" s="3"/>
      <c r="O130" s="3"/>
      <c r="P130" s="2"/>
      <c r="Q130" s="3"/>
    </row>
    <row r="132" spans="1:22" x14ac:dyDescent="0.25">
      <c r="A132" s="1" t="s">
        <v>20</v>
      </c>
      <c r="B132" s="7">
        <v>3081</v>
      </c>
      <c r="C132" s="7">
        <v>3128</v>
      </c>
      <c r="D132" s="9">
        <f t="shared" ref="D132:D141" si="28">B132 - C132</f>
        <v>-47</v>
      </c>
      <c r="F132" s="1" t="s">
        <v>20</v>
      </c>
      <c r="G132" s="7">
        <v>3446</v>
      </c>
      <c r="H132" s="7">
        <v>3489</v>
      </c>
      <c r="I132" s="9">
        <f t="shared" ref="I132:I141" si="29">G132 - H132</f>
        <v>-43</v>
      </c>
      <c r="K132" s="1" t="s">
        <v>20</v>
      </c>
      <c r="L132" s="7">
        <v>3153</v>
      </c>
      <c r="M132" s="7">
        <v>3198</v>
      </c>
      <c r="N132" s="9">
        <f t="shared" ref="N132:N141" si="30">L132 - M132</f>
        <v>-45</v>
      </c>
      <c r="O132" s="7"/>
      <c r="P132" s="1" t="s">
        <v>20</v>
      </c>
      <c r="Q132" s="7">
        <v>3322</v>
      </c>
      <c r="R132" s="7">
        <v>3366</v>
      </c>
      <c r="S132" s="9">
        <f t="shared" ref="S132:S141" si="31">Q132 - R132</f>
        <v>-44</v>
      </c>
    </row>
    <row r="133" spans="1:22" x14ac:dyDescent="0.25">
      <c r="A133" s="1" t="s">
        <v>21</v>
      </c>
      <c r="B133" s="7">
        <v>3598</v>
      </c>
      <c r="C133" s="7">
        <v>3637</v>
      </c>
      <c r="D133" s="9">
        <f t="shared" si="28"/>
        <v>-39</v>
      </c>
      <c r="F133" s="1" t="s">
        <v>21</v>
      </c>
      <c r="G133" s="7">
        <v>3902</v>
      </c>
      <c r="H133" s="7">
        <v>3942</v>
      </c>
      <c r="I133" s="9">
        <f t="shared" si="29"/>
        <v>-40</v>
      </c>
      <c r="K133" s="1" t="s">
        <v>21</v>
      </c>
      <c r="L133" s="7">
        <v>3614</v>
      </c>
      <c r="M133" s="7">
        <v>3657</v>
      </c>
      <c r="N133" s="9">
        <f t="shared" si="30"/>
        <v>-43</v>
      </c>
      <c r="O133" s="7"/>
      <c r="P133" s="1" t="s">
        <v>21</v>
      </c>
      <c r="Q133" s="7">
        <v>3732</v>
      </c>
      <c r="R133" s="7">
        <v>3768</v>
      </c>
      <c r="S133" s="9">
        <f t="shared" si="31"/>
        <v>-36</v>
      </c>
    </row>
    <row r="134" spans="1:22" x14ac:dyDescent="0.25">
      <c r="A134" s="1" t="s">
        <v>22</v>
      </c>
      <c r="B134" s="7">
        <v>4110</v>
      </c>
      <c r="C134" s="7">
        <v>4152</v>
      </c>
      <c r="D134" s="9">
        <f t="shared" si="28"/>
        <v>-42</v>
      </c>
      <c r="F134" s="1" t="s">
        <v>22</v>
      </c>
      <c r="G134" s="7">
        <v>4374</v>
      </c>
      <c r="H134" s="7">
        <v>4422</v>
      </c>
      <c r="I134" s="9">
        <f t="shared" si="29"/>
        <v>-48</v>
      </c>
      <c r="K134" s="1" t="s">
        <v>22</v>
      </c>
      <c r="L134" s="7">
        <v>4114</v>
      </c>
      <c r="M134" s="7">
        <v>4152</v>
      </c>
      <c r="N134" s="9">
        <f t="shared" si="30"/>
        <v>-38</v>
      </c>
      <c r="O134" s="7"/>
      <c r="P134" s="1" t="s">
        <v>22</v>
      </c>
      <c r="Q134" s="7">
        <v>4169</v>
      </c>
      <c r="R134" s="7">
        <v>4213</v>
      </c>
      <c r="S134" s="9">
        <f t="shared" si="31"/>
        <v>-44</v>
      </c>
    </row>
    <row r="135" spans="1:22" x14ac:dyDescent="0.25">
      <c r="A135" s="1" t="s">
        <v>23</v>
      </c>
      <c r="B135" s="7">
        <v>4619</v>
      </c>
      <c r="C135" s="7">
        <v>4660</v>
      </c>
      <c r="D135" s="9">
        <f t="shared" si="28"/>
        <v>-41</v>
      </c>
      <c r="F135" s="1" t="s">
        <v>23</v>
      </c>
      <c r="G135" s="7">
        <v>4861</v>
      </c>
      <c r="H135" s="7">
        <v>4902</v>
      </c>
      <c r="I135" s="9">
        <f t="shared" si="29"/>
        <v>-41</v>
      </c>
      <c r="K135" s="1" t="s">
        <v>23</v>
      </c>
      <c r="L135" s="7">
        <v>4607</v>
      </c>
      <c r="M135" s="7">
        <v>4652</v>
      </c>
      <c r="N135" s="9">
        <f t="shared" si="30"/>
        <v>-45</v>
      </c>
      <c r="O135" s="7"/>
      <c r="P135" s="1" t="s">
        <v>23</v>
      </c>
      <c r="Q135" s="7">
        <v>4615</v>
      </c>
      <c r="R135" s="7">
        <v>4659</v>
      </c>
      <c r="S135" s="9">
        <f t="shared" si="31"/>
        <v>-44</v>
      </c>
    </row>
    <row r="136" spans="1:22" x14ac:dyDescent="0.25">
      <c r="A136" s="1" t="s">
        <v>24</v>
      </c>
      <c r="B136" s="7">
        <v>5165</v>
      </c>
      <c r="C136" s="7">
        <v>5209</v>
      </c>
      <c r="D136" s="9">
        <f t="shared" si="28"/>
        <v>-44</v>
      </c>
      <c r="F136" s="1" t="s">
        <v>24</v>
      </c>
      <c r="G136" s="7">
        <v>5333</v>
      </c>
      <c r="H136" s="7">
        <v>5376</v>
      </c>
      <c r="I136" s="9">
        <f t="shared" si="29"/>
        <v>-43</v>
      </c>
      <c r="K136" s="1" t="s">
        <v>24</v>
      </c>
      <c r="L136" s="7">
        <v>5108</v>
      </c>
      <c r="M136" s="7">
        <v>5154</v>
      </c>
      <c r="N136" s="9">
        <f t="shared" si="30"/>
        <v>-46</v>
      </c>
      <c r="O136" s="7"/>
      <c r="P136" s="1" t="s">
        <v>24</v>
      </c>
      <c r="Q136" s="7">
        <v>5082</v>
      </c>
      <c r="R136" s="7">
        <v>5124</v>
      </c>
      <c r="S136" s="9">
        <f t="shared" si="31"/>
        <v>-42</v>
      </c>
    </row>
    <row r="137" spans="1:22" x14ac:dyDescent="0.25">
      <c r="A137" s="1" t="s">
        <v>25</v>
      </c>
      <c r="B137" s="7">
        <v>5715</v>
      </c>
      <c r="C137" s="7">
        <v>5760</v>
      </c>
      <c r="D137" s="9">
        <f t="shared" si="28"/>
        <v>-45</v>
      </c>
      <c r="F137" s="1" t="s">
        <v>25</v>
      </c>
      <c r="G137" s="7">
        <v>5845</v>
      </c>
      <c r="H137" s="7">
        <v>5884</v>
      </c>
      <c r="I137" s="9">
        <f t="shared" si="29"/>
        <v>-39</v>
      </c>
      <c r="K137" s="1" t="s">
        <v>25</v>
      </c>
      <c r="L137" s="7">
        <v>5639</v>
      </c>
      <c r="M137" s="7">
        <v>5689</v>
      </c>
      <c r="N137" s="9">
        <f t="shared" si="30"/>
        <v>-50</v>
      </c>
      <c r="O137" s="7"/>
      <c r="P137" s="1" t="s">
        <v>25</v>
      </c>
      <c r="Q137" s="7">
        <v>5531</v>
      </c>
      <c r="R137" s="7">
        <v>5576</v>
      </c>
      <c r="S137" s="9">
        <f t="shared" si="31"/>
        <v>-45</v>
      </c>
    </row>
    <row r="138" spans="1:22" x14ac:dyDescent="0.25">
      <c r="A138" s="1" t="s">
        <v>26</v>
      </c>
      <c r="B138" s="7">
        <v>6232</v>
      </c>
      <c r="C138" s="7">
        <v>6282</v>
      </c>
      <c r="D138" s="9">
        <f t="shared" si="28"/>
        <v>-50</v>
      </c>
      <c r="F138" s="1" t="s">
        <v>26</v>
      </c>
      <c r="G138" s="7">
        <v>6326</v>
      </c>
      <c r="H138" s="7">
        <v>6371</v>
      </c>
      <c r="I138" s="9">
        <f t="shared" si="29"/>
        <v>-45</v>
      </c>
      <c r="K138" s="1" t="s">
        <v>26</v>
      </c>
      <c r="L138" s="7">
        <v>6163</v>
      </c>
      <c r="M138" s="7">
        <v>6205</v>
      </c>
      <c r="N138" s="9">
        <f t="shared" si="30"/>
        <v>-42</v>
      </c>
      <c r="O138" s="7"/>
      <c r="P138" s="1" t="s">
        <v>26</v>
      </c>
      <c r="Q138" s="7">
        <v>6016</v>
      </c>
      <c r="R138" s="7">
        <v>6057</v>
      </c>
      <c r="S138" s="9">
        <f t="shared" si="31"/>
        <v>-41</v>
      </c>
    </row>
    <row r="139" spans="1:22" x14ac:dyDescent="0.25">
      <c r="A139" s="1" t="s">
        <v>27</v>
      </c>
      <c r="B139" s="7">
        <v>6771</v>
      </c>
      <c r="C139" s="7">
        <v>6817</v>
      </c>
      <c r="D139" s="9">
        <f t="shared" si="28"/>
        <v>-46</v>
      </c>
      <c r="F139" s="1" t="s">
        <v>27</v>
      </c>
      <c r="G139" s="7">
        <v>6805</v>
      </c>
      <c r="H139" s="7">
        <v>6851</v>
      </c>
      <c r="I139" s="9">
        <f t="shared" si="29"/>
        <v>-46</v>
      </c>
      <c r="K139" s="1" t="s">
        <v>27</v>
      </c>
      <c r="L139" s="7">
        <v>6685</v>
      </c>
      <c r="M139" s="7">
        <v>6727</v>
      </c>
      <c r="N139" s="9">
        <f t="shared" si="30"/>
        <v>-42</v>
      </c>
      <c r="O139" s="7"/>
      <c r="P139" s="1" t="s">
        <v>27</v>
      </c>
      <c r="Q139" s="7">
        <v>6518</v>
      </c>
      <c r="R139" s="7">
        <v>6565</v>
      </c>
      <c r="S139" s="9">
        <f t="shared" si="31"/>
        <v>-47</v>
      </c>
    </row>
    <row r="140" spans="1:22" x14ac:dyDescent="0.25">
      <c r="A140" s="1" t="s">
        <v>28</v>
      </c>
      <c r="B140" s="7">
        <v>7272</v>
      </c>
      <c r="C140" s="7">
        <v>7317</v>
      </c>
      <c r="D140" s="9">
        <f t="shared" si="28"/>
        <v>-45</v>
      </c>
      <c r="F140" s="1" t="s">
        <v>28</v>
      </c>
      <c r="G140" s="7">
        <v>7293</v>
      </c>
      <c r="H140" s="7">
        <v>7331</v>
      </c>
      <c r="I140" s="9">
        <f t="shared" si="29"/>
        <v>-38</v>
      </c>
      <c r="K140" s="1" t="s">
        <v>28</v>
      </c>
      <c r="L140" s="7">
        <v>7228</v>
      </c>
      <c r="M140" s="7">
        <v>7275</v>
      </c>
      <c r="N140" s="9">
        <f t="shared" si="30"/>
        <v>-47</v>
      </c>
      <c r="O140" s="7"/>
      <c r="P140" s="1" t="s">
        <v>28</v>
      </c>
      <c r="Q140" s="7">
        <v>6986</v>
      </c>
      <c r="R140" s="7">
        <v>7031</v>
      </c>
      <c r="S140" s="9">
        <f t="shared" si="31"/>
        <v>-45</v>
      </c>
    </row>
    <row r="141" spans="1:22" x14ac:dyDescent="0.25">
      <c r="A141" s="1" t="s">
        <v>29</v>
      </c>
      <c r="B141" s="7">
        <v>7788</v>
      </c>
      <c r="C141" s="7">
        <v>7833</v>
      </c>
      <c r="D141" s="9">
        <f t="shared" si="28"/>
        <v>-45</v>
      </c>
      <c r="F141" s="1" t="s">
        <v>29</v>
      </c>
      <c r="G141" s="7">
        <v>7818</v>
      </c>
      <c r="H141" s="7">
        <v>7865</v>
      </c>
      <c r="I141" s="9">
        <f t="shared" si="29"/>
        <v>-47</v>
      </c>
      <c r="K141" s="1" t="s">
        <v>29</v>
      </c>
      <c r="L141" s="7">
        <v>7765</v>
      </c>
      <c r="M141" s="7">
        <v>7812</v>
      </c>
      <c r="N141" s="9">
        <f t="shared" si="30"/>
        <v>-47</v>
      </c>
      <c r="O141" s="7"/>
      <c r="P141" s="1" t="s">
        <v>29</v>
      </c>
      <c r="Q141" s="7">
        <v>7457</v>
      </c>
      <c r="R141" s="7">
        <v>7504</v>
      </c>
      <c r="S141" s="9">
        <f t="shared" si="31"/>
        <v>-47</v>
      </c>
    </row>
    <row r="142" spans="1:22" x14ac:dyDescent="0.25">
      <c r="A142" s="7"/>
      <c r="F142" s="7"/>
      <c r="K142" s="7"/>
      <c r="P142" s="7"/>
    </row>
    <row r="143" spans="1:22" x14ac:dyDescent="0.25">
      <c r="C143" s="6" t="s">
        <v>5</v>
      </c>
      <c r="D143" s="10">
        <f>AVERAGE(D132:D141)</f>
        <v>-44.4</v>
      </c>
      <c r="H143" s="6" t="s">
        <v>5</v>
      </c>
      <c r="I143" s="10">
        <f>AVERAGE(I132:I141)</f>
        <v>-43</v>
      </c>
      <c r="M143" s="6" t="s">
        <v>5</v>
      </c>
      <c r="N143" s="10">
        <f>AVERAGE(N132:N141)</f>
        <v>-44.5</v>
      </c>
      <c r="R143" s="6" t="s">
        <v>5</v>
      </c>
      <c r="S143" s="10">
        <f>AVERAGE(S132:S141)</f>
        <v>-43.5</v>
      </c>
      <c r="U143" s="6" t="s">
        <v>5</v>
      </c>
      <c r="V143" s="9">
        <f>AVERAGE(S132:S141,N132:N141,I132:I141,D132:D141)</f>
        <v>-43.85</v>
      </c>
    </row>
    <row r="144" spans="1:22" x14ac:dyDescent="0.25">
      <c r="A144" s="9"/>
      <c r="C144" s="6" t="s">
        <v>6</v>
      </c>
      <c r="D144" s="9">
        <f>MAX(D132:D141)</f>
        <v>-39</v>
      </c>
      <c r="F144" s="9"/>
      <c r="H144" s="6" t="s">
        <v>6</v>
      </c>
      <c r="I144" s="9">
        <f>MAX(I132:I141)</f>
        <v>-38</v>
      </c>
      <c r="K144" s="9"/>
      <c r="M144" s="6" t="s">
        <v>6</v>
      </c>
      <c r="N144" s="9">
        <f>MAX(N132:N141)</f>
        <v>-38</v>
      </c>
      <c r="P144" s="9"/>
      <c r="R144" s="6" t="s">
        <v>6</v>
      </c>
      <c r="S144" s="9">
        <f>MAX(S132:S141)</f>
        <v>-36</v>
      </c>
      <c r="U144" s="6" t="s">
        <v>6</v>
      </c>
      <c r="V144" s="9">
        <f>MAX(S132:S141,N132:N141,I132:I141,D132:D141)</f>
        <v>-36</v>
      </c>
    </row>
    <row r="145" spans="1:22" x14ac:dyDescent="0.25">
      <c r="C145" s="6" t="s">
        <v>4</v>
      </c>
      <c r="D145" s="10">
        <f>MIN(D132:D141)</f>
        <v>-50</v>
      </c>
      <c r="H145" s="6" t="s">
        <v>4</v>
      </c>
      <c r="I145" s="10">
        <f>MIN(I132:I141)</f>
        <v>-48</v>
      </c>
      <c r="M145" s="6" t="s">
        <v>4</v>
      </c>
      <c r="N145" s="10">
        <f>MIN(N132:N141)</f>
        <v>-50</v>
      </c>
      <c r="R145" s="6" t="s">
        <v>4</v>
      </c>
      <c r="S145" s="10">
        <f>MIN(S132:S141)</f>
        <v>-47</v>
      </c>
      <c r="U145" s="6" t="s">
        <v>4</v>
      </c>
      <c r="V145" s="9">
        <f>MIN(S132:S141,N132:N141,I132:I141,D132:D141)</f>
        <v>-50</v>
      </c>
    </row>
    <row r="147" spans="1:22" x14ac:dyDescent="0.25">
      <c r="A147" s="2" t="s">
        <v>43</v>
      </c>
      <c r="B147" s="3"/>
      <c r="F147" s="2"/>
      <c r="G147" s="3"/>
      <c r="K147" s="2"/>
      <c r="L147" s="3"/>
      <c r="O147" s="3"/>
      <c r="P147" s="2"/>
      <c r="Q147" s="3"/>
    </row>
    <row r="149" spans="1:22" x14ac:dyDescent="0.25">
      <c r="A149" s="1" t="s">
        <v>20</v>
      </c>
      <c r="B149" s="7">
        <v>3267</v>
      </c>
      <c r="C149" s="7">
        <v>3308</v>
      </c>
      <c r="D149" s="9">
        <f t="shared" ref="D149:D158" si="32">B149 - C149</f>
        <v>-41</v>
      </c>
      <c r="F149" s="1" t="s">
        <v>20</v>
      </c>
      <c r="G149" s="7">
        <v>3336</v>
      </c>
      <c r="H149" s="7">
        <v>3380</v>
      </c>
      <c r="I149" s="9">
        <f t="shared" ref="I149:I158" si="33">G149 - H149</f>
        <v>-44</v>
      </c>
      <c r="K149" s="1" t="s">
        <v>20</v>
      </c>
      <c r="L149" s="7">
        <v>3863</v>
      </c>
      <c r="M149" s="7">
        <v>3906</v>
      </c>
      <c r="N149" s="9">
        <f t="shared" ref="N149:N158" si="34">L149 - M149</f>
        <v>-43</v>
      </c>
      <c r="O149" s="7"/>
      <c r="P149" s="1" t="s">
        <v>20</v>
      </c>
      <c r="Q149" s="7">
        <v>3561</v>
      </c>
      <c r="R149" s="7">
        <v>3600</v>
      </c>
      <c r="S149" s="9">
        <f t="shared" ref="S149:S158" si="35">Q149 - R149</f>
        <v>-39</v>
      </c>
    </row>
    <row r="150" spans="1:22" x14ac:dyDescent="0.25">
      <c r="A150" s="1" t="s">
        <v>21</v>
      </c>
      <c r="B150" s="7">
        <v>3683</v>
      </c>
      <c r="C150" s="7">
        <v>3725</v>
      </c>
      <c r="D150" s="9">
        <f t="shared" si="32"/>
        <v>-42</v>
      </c>
      <c r="F150" s="1" t="s">
        <v>21</v>
      </c>
      <c r="G150" s="7">
        <v>3739</v>
      </c>
      <c r="H150" s="7">
        <v>3776</v>
      </c>
      <c r="I150" s="9">
        <f t="shared" si="33"/>
        <v>-37</v>
      </c>
      <c r="K150" s="1" t="s">
        <v>21</v>
      </c>
      <c r="L150" s="7">
        <v>4299</v>
      </c>
      <c r="M150" s="7">
        <v>4337</v>
      </c>
      <c r="N150" s="9">
        <f t="shared" si="34"/>
        <v>-38</v>
      </c>
      <c r="O150" s="7"/>
      <c r="P150" s="1" t="s">
        <v>21</v>
      </c>
      <c r="Q150" s="7">
        <v>3991</v>
      </c>
      <c r="R150" s="7">
        <v>4031</v>
      </c>
      <c r="S150" s="9">
        <f t="shared" si="35"/>
        <v>-40</v>
      </c>
    </row>
    <row r="151" spans="1:22" x14ac:dyDescent="0.25">
      <c r="A151" s="1" t="s">
        <v>22</v>
      </c>
      <c r="B151" s="7">
        <v>4104</v>
      </c>
      <c r="C151" s="7">
        <v>4142</v>
      </c>
      <c r="D151" s="9">
        <f t="shared" si="32"/>
        <v>-38</v>
      </c>
      <c r="F151" s="1" t="s">
        <v>22</v>
      </c>
      <c r="G151" s="7">
        <v>4156</v>
      </c>
      <c r="H151" s="7">
        <v>4193</v>
      </c>
      <c r="I151" s="9">
        <f t="shared" si="33"/>
        <v>-37</v>
      </c>
      <c r="K151" s="1" t="s">
        <v>22</v>
      </c>
      <c r="L151" s="7">
        <v>4773</v>
      </c>
      <c r="M151" s="7">
        <v>4810</v>
      </c>
      <c r="N151" s="9">
        <f t="shared" si="34"/>
        <v>-37</v>
      </c>
      <c r="O151" s="7"/>
      <c r="P151" s="1" t="s">
        <v>22</v>
      </c>
      <c r="Q151" s="7">
        <v>4398</v>
      </c>
      <c r="R151" s="7">
        <v>4442</v>
      </c>
      <c r="S151" s="9">
        <f t="shared" si="35"/>
        <v>-44</v>
      </c>
    </row>
    <row r="152" spans="1:22" x14ac:dyDescent="0.25">
      <c r="A152" s="1" t="s">
        <v>23</v>
      </c>
      <c r="B152" s="7">
        <v>4533</v>
      </c>
      <c r="C152" s="7">
        <v>4574</v>
      </c>
      <c r="D152" s="9">
        <f t="shared" si="32"/>
        <v>-41</v>
      </c>
      <c r="F152" s="1" t="s">
        <v>23</v>
      </c>
      <c r="G152" s="7">
        <v>4578</v>
      </c>
      <c r="H152" s="7">
        <v>4618</v>
      </c>
      <c r="I152" s="9">
        <f t="shared" si="33"/>
        <v>-40</v>
      </c>
      <c r="K152" s="1" t="s">
        <v>23</v>
      </c>
      <c r="L152" s="7">
        <v>5243</v>
      </c>
      <c r="M152" s="7">
        <v>5284</v>
      </c>
      <c r="N152" s="9">
        <f t="shared" si="34"/>
        <v>-41</v>
      </c>
      <c r="O152" s="7"/>
      <c r="P152" s="1" t="s">
        <v>23</v>
      </c>
      <c r="Q152" s="7">
        <v>4806</v>
      </c>
      <c r="R152" s="7">
        <v>4845</v>
      </c>
      <c r="S152" s="9">
        <f t="shared" si="35"/>
        <v>-39</v>
      </c>
    </row>
    <row r="153" spans="1:22" x14ac:dyDescent="0.25">
      <c r="A153" s="1" t="s">
        <v>24</v>
      </c>
      <c r="B153" s="7">
        <v>4953</v>
      </c>
      <c r="C153" s="7">
        <v>4991</v>
      </c>
      <c r="D153" s="9">
        <f t="shared" si="32"/>
        <v>-38</v>
      </c>
      <c r="F153" s="1" t="s">
        <v>24</v>
      </c>
      <c r="G153" s="7">
        <v>4997</v>
      </c>
      <c r="H153" s="7">
        <v>5035</v>
      </c>
      <c r="I153" s="9">
        <f t="shared" si="33"/>
        <v>-38</v>
      </c>
      <c r="K153" s="1" t="s">
        <v>24</v>
      </c>
      <c r="L153" s="7">
        <v>5701</v>
      </c>
      <c r="M153" s="7">
        <v>5742</v>
      </c>
      <c r="N153" s="9">
        <f t="shared" si="34"/>
        <v>-41</v>
      </c>
      <c r="O153" s="7"/>
      <c r="P153" s="1" t="s">
        <v>24</v>
      </c>
      <c r="Q153" s="7">
        <v>5231</v>
      </c>
      <c r="R153" s="7">
        <v>5269</v>
      </c>
      <c r="S153" s="9">
        <f t="shared" si="35"/>
        <v>-38</v>
      </c>
    </row>
    <row r="154" spans="1:22" x14ac:dyDescent="0.25">
      <c r="A154" s="1" t="s">
        <v>25</v>
      </c>
      <c r="B154" s="7">
        <v>5380</v>
      </c>
      <c r="C154" s="7">
        <v>5416</v>
      </c>
      <c r="D154" s="9">
        <f t="shared" si="32"/>
        <v>-36</v>
      </c>
      <c r="F154" s="1" t="s">
        <v>25</v>
      </c>
      <c r="G154" s="7">
        <v>5409</v>
      </c>
      <c r="H154" s="7">
        <v>5453</v>
      </c>
      <c r="I154" s="9">
        <f t="shared" si="33"/>
        <v>-44</v>
      </c>
      <c r="K154" s="1" t="s">
        <v>25</v>
      </c>
      <c r="L154" s="7">
        <v>6219</v>
      </c>
      <c r="M154" s="7">
        <v>6257</v>
      </c>
      <c r="N154" s="9">
        <f t="shared" si="34"/>
        <v>-38</v>
      </c>
      <c r="O154" s="7"/>
      <c r="P154" s="1" t="s">
        <v>25</v>
      </c>
      <c r="Q154" s="7">
        <v>5643</v>
      </c>
      <c r="R154" s="7">
        <v>5680</v>
      </c>
      <c r="S154" s="9">
        <f t="shared" si="35"/>
        <v>-37</v>
      </c>
    </row>
    <row r="155" spans="1:22" x14ac:dyDescent="0.25">
      <c r="A155" s="1" t="s">
        <v>26</v>
      </c>
      <c r="B155" s="7">
        <v>5824</v>
      </c>
      <c r="C155" s="7">
        <v>5861</v>
      </c>
      <c r="D155" s="9">
        <f t="shared" si="32"/>
        <v>-37</v>
      </c>
      <c r="F155" s="1" t="s">
        <v>26</v>
      </c>
      <c r="G155" s="7">
        <v>6242</v>
      </c>
      <c r="H155" s="7">
        <v>6288</v>
      </c>
      <c r="I155" s="9">
        <f t="shared" si="33"/>
        <v>-46</v>
      </c>
      <c r="K155" s="1" t="s">
        <v>26</v>
      </c>
      <c r="L155" s="7">
        <v>6696</v>
      </c>
      <c r="M155" s="7">
        <v>6738</v>
      </c>
      <c r="N155" s="9">
        <f t="shared" si="34"/>
        <v>-42</v>
      </c>
      <c r="O155" s="7"/>
      <c r="P155" s="1" t="s">
        <v>26</v>
      </c>
      <c r="Q155" s="7">
        <v>6058</v>
      </c>
      <c r="R155" s="7">
        <v>6097</v>
      </c>
      <c r="S155" s="9">
        <f t="shared" si="35"/>
        <v>-39</v>
      </c>
    </row>
    <row r="156" spans="1:22" x14ac:dyDescent="0.25">
      <c r="A156" s="1" t="s">
        <v>27</v>
      </c>
      <c r="B156" s="7">
        <v>6262</v>
      </c>
      <c r="C156" s="7">
        <v>6300</v>
      </c>
      <c r="D156" s="9">
        <f t="shared" si="32"/>
        <v>-38</v>
      </c>
      <c r="F156" s="1" t="s">
        <v>27</v>
      </c>
      <c r="G156" s="7">
        <v>6677</v>
      </c>
      <c r="H156" s="7">
        <v>6720</v>
      </c>
      <c r="I156" s="9">
        <f t="shared" si="33"/>
        <v>-43</v>
      </c>
      <c r="K156" s="1" t="s">
        <v>27</v>
      </c>
      <c r="L156" s="7">
        <v>7147</v>
      </c>
      <c r="M156" s="7">
        <v>7190</v>
      </c>
      <c r="N156" s="9">
        <f t="shared" si="34"/>
        <v>-43</v>
      </c>
      <c r="O156" s="7"/>
      <c r="P156" s="1" t="s">
        <v>27</v>
      </c>
      <c r="Q156" s="7">
        <v>6486</v>
      </c>
      <c r="R156" s="7">
        <v>6529</v>
      </c>
      <c r="S156" s="9">
        <f t="shared" si="35"/>
        <v>-43</v>
      </c>
    </row>
    <row r="157" spans="1:22" x14ac:dyDescent="0.25">
      <c r="A157" s="1" t="s">
        <v>28</v>
      </c>
      <c r="B157" s="7">
        <v>6674</v>
      </c>
      <c r="C157" s="7">
        <v>6718</v>
      </c>
      <c r="D157" s="9">
        <f t="shared" si="32"/>
        <v>-44</v>
      </c>
      <c r="F157" s="1" t="s">
        <v>28</v>
      </c>
      <c r="G157" s="7">
        <v>7093</v>
      </c>
      <c r="H157" s="7">
        <v>7131</v>
      </c>
      <c r="I157" s="9">
        <f t="shared" si="33"/>
        <v>-38</v>
      </c>
      <c r="K157" s="1" t="s">
        <v>28</v>
      </c>
      <c r="L157" s="7">
        <v>7627</v>
      </c>
      <c r="M157" s="7">
        <v>7670</v>
      </c>
      <c r="N157" s="9">
        <f t="shared" si="34"/>
        <v>-43</v>
      </c>
      <c r="O157" s="7"/>
      <c r="P157" s="1" t="s">
        <v>28</v>
      </c>
      <c r="Q157" s="7">
        <v>6924</v>
      </c>
      <c r="R157" s="7">
        <v>6967</v>
      </c>
      <c r="S157" s="9">
        <f t="shared" si="35"/>
        <v>-43</v>
      </c>
    </row>
    <row r="158" spans="1:22" x14ac:dyDescent="0.25">
      <c r="A158" s="1" t="s">
        <v>29</v>
      </c>
      <c r="B158" s="7">
        <v>7176</v>
      </c>
      <c r="C158" s="7">
        <v>7219</v>
      </c>
      <c r="D158" s="9">
        <f t="shared" si="32"/>
        <v>-43</v>
      </c>
      <c r="F158" s="1" t="s">
        <v>29</v>
      </c>
      <c r="G158" s="7">
        <v>7528</v>
      </c>
      <c r="H158" s="7">
        <v>7569</v>
      </c>
      <c r="I158" s="9">
        <f t="shared" si="33"/>
        <v>-41</v>
      </c>
      <c r="K158" s="1" t="s">
        <v>29</v>
      </c>
      <c r="L158" s="7">
        <v>8100</v>
      </c>
      <c r="M158" s="7">
        <v>8142</v>
      </c>
      <c r="N158" s="9">
        <f t="shared" si="34"/>
        <v>-42</v>
      </c>
      <c r="O158" s="7"/>
      <c r="P158" s="1" t="s">
        <v>29</v>
      </c>
      <c r="Q158" s="7">
        <v>7343</v>
      </c>
      <c r="R158" s="7">
        <v>7385</v>
      </c>
      <c r="S158" s="9">
        <f t="shared" si="35"/>
        <v>-42</v>
      </c>
    </row>
    <row r="159" spans="1:22" x14ac:dyDescent="0.25">
      <c r="A159" s="7"/>
      <c r="F159" s="7"/>
      <c r="K159" s="7"/>
      <c r="P159" s="7"/>
    </row>
    <row r="160" spans="1:22" x14ac:dyDescent="0.25">
      <c r="C160" s="6" t="s">
        <v>5</v>
      </c>
      <c r="D160" s="10">
        <f>AVERAGE(D149:D158)</f>
        <v>-39.799999999999997</v>
      </c>
      <c r="H160" s="6" t="s">
        <v>5</v>
      </c>
      <c r="I160" s="10">
        <f>AVERAGE(I149:I158)</f>
        <v>-40.799999999999997</v>
      </c>
      <c r="M160" s="6" t="s">
        <v>5</v>
      </c>
      <c r="N160" s="10">
        <f>AVERAGE(N149:N158)</f>
        <v>-40.799999999999997</v>
      </c>
      <c r="R160" s="6" t="s">
        <v>5</v>
      </c>
      <c r="S160" s="10">
        <f>AVERAGE(S149:S158)</f>
        <v>-40.4</v>
      </c>
      <c r="U160" s="6" t="s">
        <v>5</v>
      </c>
      <c r="V160" s="9">
        <f>AVERAGE(S149:S158,N149:N158,I149:I158,D149:D158)</f>
        <v>-40.450000000000003</v>
      </c>
    </row>
    <row r="161" spans="1:35" x14ac:dyDescent="0.25">
      <c r="A161" s="9"/>
      <c r="C161" s="6" t="s">
        <v>6</v>
      </c>
      <c r="D161" s="9">
        <f>MAX(D149:D158)</f>
        <v>-36</v>
      </c>
      <c r="F161" s="9"/>
      <c r="H161" s="6" t="s">
        <v>6</v>
      </c>
      <c r="I161" s="9">
        <f>MAX(I149:I158)</f>
        <v>-37</v>
      </c>
      <c r="K161" s="9"/>
      <c r="M161" s="6" t="s">
        <v>6</v>
      </c>
      <c r="N161" s="9">
        <f>MAX(N149:N158)</f>
        <v>-37</v>
      </c>
      <c r="P161" s="9"/>
      <c r="R161" s="6" t="s">
        <v>6</v>
      </c>
      <c r="S161" s="9">
        <f>MAX(S149:S158)</f>
        <v>-37</v>
      </c>
      <c r="U161" s="6" t="s">
        <v>6</v>
      </c>
      <c r="V161" s="9">
        <f>MAX(S149:S158,N149:N158,I149:I158,D149:D158)</f>
        <v>-36</v>
      </c>
    </row>
    <row r="162" spans="1:35" x14ac:dyDescent="0.25">
      <c r="C162" s="6" t="s">
        <v>4</v>
      </c>
      <c r="D162" s="10">
        <f>MIN(D149:D158)</f>
        <v>-44</v>
      </c>
      <c r="H162" s="6" t="s">
        <v>4</v>
      </c>
      <c r="I162" s="10">
        <f>MIN(I149:I158)</f>
        <v>-46</v>
      </c>
      <c r="M162" s="6" t="s">
        <v>4</v>
      </c>
      <c r="N162" s="10">
        <f>MIN(N149:N158)</f>
        <v>-43</v>
      </c>
      <c r="R162" s="6" t="s">
        <v>4</v>
      </c>
      <c r="S162" s="10">
        <f>MIN(S149:S158)</f>
        <v>-44</v>
      </c>
      <c r="U162" s="6" t="s">
        <v>4</v>
      </c>
      <c r="V162" s="9">
        <f>MIN(S149:S158,N149:N158,I149:I158,D149:D158)</f>
        <v>-46</v>
      </c>
    </row>
    <row r="163" spans="1:35" x14ac:dyDescent="0.25">
      <c r="A163" s="13"/>
      <c r="P163" s="6"/>
      <c r="Q163" s="9"/>
      <c r="X163" s="9"/>
      <c r="Z163" s="6"/>
      <c r="AA163" s="9"/>
      <c r="AC163" s="9"/>
      <c r="AE163" s="6"/>
      <c r="AF163" s="9"/>
      <c r="AH163" s="6"/>
      <c r="AI163" s="9"/>
    </row>
    <row r="164" spans="1:35" x14ac:dyDescent="0.25">
      <c r="A164" s="2" t="s">
        <v>44</v>
      </c>
      <c r="B164" s="3"/>
      <c r="F164" s="2"/>
      <c r="G164" s="3"/>
      <c r="K164" s="2"/>
      <c r="L164" s="3"/>
      <c r="O164" s="3"/>
      <c r="P164" s="2"/>
      <c r="Q164" s="3"/>
    </row>
    <row r="166" spans="1:35" x14ac:dyDescent="0.25">
      <c r="A166" s="1" t="s">
        <v>20</v>
      </c>
      <c r="B166" s="7">
        <v>3394</v>
      </c>
      <c r="C166" s="7">
        <v>3416</v>
      </c>
      <c r="D166" s="9">
        <f t="shared" ref="D166:D175" si="36">B166 - C166</f>
        <v>-22</v>
      </c>
      <c r="F166" s="1" t="s">
        <v>20</v>
      </c>
      <c r="G166" s="7">
        <v>3885</v>
      </c>
      <c r="H166" s="7">
        <v>3906</v>
      </c>
      <c r="I166" s="9">
        <f t="shared" ref="I166:I175" si="37">G166 - H166</f>
        <v>-21</v>
      </c>
      <c r="K166" s="1" t="s">
        <v>20</v>
      </c>
      <c r="L166" s="7">
        <v>3221</v>
      </c>
      <c r="M166" s="7">
        <v>3243</v>
      </c>
      <c r="N166" s="9">
        <f t="shared" ref="N166:N175" si="38">L166 - M166</f>
        <v>-22</v>
      </c>
      <c r="O166" s="7"/>
      <c r="P166" s="1" t="s">
        <v>20</v>
      </c>
      <c r="Q166" s="7">
        <v>3486</v>
      </c>
      <c r="R166" s="7">
        <v>3508</v>
      </c>
      <c r="S166" s="9">
        <f t="shared" ref="S166:S175" si="39">Q166 - R166</f>
        <v>-22</v>
      </c>
    </row>
    <row r="167" spans="1:35" x14ac:dyDescent="0.25">
      <c r="A167" s="1" t="s">
        <v>21</v>
      </c>
      <c r="B167" s="7">
        <v>3827</v>
      </c>
      <c r="C167" s="7">
        <v>3851</v>
      </c>
      <c r="D167" s="9">
        <f t="shared" si="36"/>
        <v>-24</v>
      </c>
      <c r="F167" s="1" t="s">
        <v>21</v>
      </c>
      <c r="G167" s="7">
        <v>4403</v>
      </c>
      <c r="H167" s="7">
        <v>4422</v>
      </c>
      <c r="I167" s="9">
        <f t="shared" si="37"/>
        <v>-19</v>
      </c>
      <c r="K167" s="1" t="s">
        <v>21</v>
      </c>
      <c r="L167" s="7">
        <v>3683</v>
      </c>
      <c r="M167" s="7">
        <v>3703</v>
      </c>
      <c r="N167" s="9">
        <f t="shared" si="38"/>
        <v>-20</v>
      </c>
      <c r="O167" s="7"/>
      <c r="P167" s="1" t="s">
        <v>21</v>
      </c>
      <c r="Q167" s="7">
        <v>3966</v>
      </c>
      <c r="R167" s="7">
        <v>3989</v>
      </c>
      <c r="S167" s="9">
        <f t="shared" si="39"/>
        <v>-23</v>
      </c>
    </row>
    <row r="168" spans="1:35" x14ac:dyDescent="0.25">
      <c r="A168" s="1" t="s">
        <v>22</v>
      </c>
      <c r="B168" s="7">
        <v>4249</v>
      </c>
      <c r="C168" s="7">
        <v>4269</v>
      </c>
      <c r="D168" s="9">
        <f t="shared" si="36"/>
        <v>-20</v>
      </c>
      <c r="F168" s="1" t="s">
        <v>22</v>
      </c>
      <c r="G168" s="7">
        <v>4930</v>
      </c>
      <c r="H168" s="7">
        <v>4954</v>
      </c>
      <c r="I168" s="9">
        <f t="shared" si="37"/>
        <v>-24</v>
      </c>
      <c r="K168" s="1" t="s">
        <v>22</v>
      </c>
      <c r="L168" s="7">
        <v>4182</v>
      </c>
      <c r="M168" s="7">
        <v>4206</v>
      </c>
      <c r="N168" s="9">
        <f t="shared" si="38"/>
        <v>-24</v>
      </c>
      <c r="O168" s="7"/>
      <c r="P168" s="1" t="s">
        <v>22</v>
      </c>
      <c r="Q168" s="7">
        <v>4450</v>
      </c>
      <c r="R168" s="7">
        <v>4471</v>
      </c>
      <c r="S168" s="9">
        <f t="shared" si="39"/>
        <v>-21</v>
      </c>
    </row>
    <row r="169" spans="1:35" x14ac:dyDescent="0.25">
      <c r="A169" s="1" t="s">
        <v>23</v>
      </c>
      <c r="B169" s="7">
        <v>4693</v>
      </c>
      <c r="C169" s="7">
        <v>4716</v>
      </c>
      <c r="D169" s="9">
        <f t="shared" si="36"/>
        <v>-23</v>
      </c>
      <c r="F169" s="1" t="s">
        <v>23</v>
      </c>
      <c r="G169" s="7">
        <v>5449</v>
      </c>
      <c r="H169" s="7">
        <v>5475</v>
      </c>
      <c r="I169" s="9">
        <f t="shared" si="37"/>
        <v>-26</v>
      </c>
      <c r="K169" s="1" t="s">
        <v>23</v>
      </c>
      <c r="L169" s="7">
        <v>4647</v>
      </c>
      <c r="M169" s="7">
        <v>4674</v>
      </c>
      <c r="N169" s="9">
        <f t="shared" si="38"/>
        <v>-27</v>
      </c>
      <c r="O169" s="7"/>
      <c r="P169" s="1" t="s">
        <v>23</v>
      </c>
      <c r="Q169" s="7">
        <v>4925</v>
      </c>
      <c r="R169" s="7">
        <v>4946</v>
      </c>
      <c r="S169" s="9">
        <f t="shared" si="39"/>
        <v>-21</v>
      </c>
    </row>
    <row r="170" spans="1:35" x14ac:dyDescent="0.25">
      <c r="A170" s="1" t="s">
        <v>24</v>
      </c>
      <c r="B170" s="7">
        <v>5143</v>
      </c>
      <c r="C170" s="7">
        <v>5162</v>
      </c>
      <c r="D170" s="9">
        <f t="shared" si="36"/>
        <v>-19</v>
      </c>
      <c r="F170" s="1" t="s">
        <v>24</v>
      </c>
      <c r="G170" s="7">
        <v>5959</v>
      </c>
      <c r="H170" s="7">
        <v>5986</v>
      </c>
      <c r="I170" s="9">
        <f t="shared" si="37"/>
        <v>-27</v>
      </c>
      <c r="K170" s="1" t="s">
        <v>24</v>
      </c>
      <c r="L170" s="7">
        <v>5119</v>
      </c>
      <c r="M170" s="7">
        <v>5144</v>
      </c>
      <c r="N170" s="9">
        <f t="shared" si="38"/>
        <v>-25</v>
      </c>
      <c r="O170" s="7"/>
      <c r="P170" s="1" t="s">
        <v>24</v>
      </c>
      <c r="Q170" s="7">
        <v>5395</v>
      </c>
      <c r="R170" s="7">
        <v>5420</v>
      </c>
      <c r="S170" s="9">
        <f t="shared" si="39"/>
        <v>-25</v>
      </c>
    </row>
    <row r="171" spans="1:35" x14ac:dyDescent="0.25">
      <c r="A171" s="1" t="s">
        <v>25</v>
      </c>
      <c r="B171" s="7">
        <v>5638</v>
      </c>
      <c r="C171" s="7">
        <v>5658</v>
      </c>
      <c r="D171" s="9">
        <f t="shared" si="36"/>
        <v>-20</v>
      </c>
      <c r="F171" s="1" t="s">
        <v>25</v>
      </c>
      <c r="G171" s="7">
        <v>6491</v>
      </c>
      <c r="H171" s="7">
        <v>6516</v>
      </c>
      <c r="I171" s="9">
        <f t="shared" si="37"/>
        <v>-25</v>
      </c>
      <c r="K171" s="1" t="s">
        <v>25</v>
      </c>
      <c r="L171" s="7">
        <v>5608</v>
      </c>
      <c r="M171" s="7">
        <v>5631</v>
      </c>
      <c r="N171" s="9">
        <f t="shared" si="38"/>
        <v>-23</v>
      </c>
      <c r="O171" s="7"/>
      <c r="P171" s="1" t="s">
        <v>25</v>
      </c>
      <c r="Q171" s="7">
        <v>5851</v>
      </c>
      <c r="R171" s="7">
        <v>5875</v>
      </c>
      <c r="S171" s="9">
        <f t="shared" si="39"/>
        <v>-24</v>
      </c>
    </row>
    <row r="172" spans="1:35" x14ac:dyDescent="0.25">
      <c r="A172" s="1" t="s">
        <v>26</v>
      </c>
      <c r="B172" s="7">
        <v>6093</v>
      </c>
      <c r="C172" s="7">
        <v>6112</v>
      </c>
      <c r="D172" s="9">
        <f t="shared" si="36"/>
        <v>-19</v>
      </c>
      <c r="F172" s="1" t="s">
        <v>26</v>
      </c>
      <c r="G172" s="7">
        <v>7003</v>
      </c>
      <c r="H172" s="7">
        <v>7026</v>
      </c>
      <c r="I172" s="9">
        <f t="shared" si="37"/>
        <v>-23</v>
      </c>
      <c r="K172" s="1" t="s">
        <v>26</v>
      </c>
      <c r="L172" s="7">
        <v>6070</v>
      </c>
      <c r="M172" s="7">
        <v>6091</v>
      </c>
      <c r="N172" s="9">
        <f t="shared" si="38"/>
        <v>-21</v>
      </c>
      <c r="O172" s="7"/>
      <c r="P172" s="1" t="s">
        <v>26</v>
      </c>
      <c r="Q172" s="7">
        <v>6331</v>
      </c>
      <c r="R172" s="7">
        <v>6357</v>
      </c>
      <c r="S172" s="9">
        <f t="shared" si="39"/>
        <v>-26</v>
      </c>
    </row>
    <row r="173" spans="1:35" x14ac:dyDescent="0.25">
      <c r="A173" s="1" t="s">
        <v>27</v>
      </c>
      <c r="B173" s="7">
        <v>6557</v>
      </c>
      <c r="C173" s="7">
        <v>6579</v>
      </c>
      <c r="D173" s="9">
        <f t="shared" si="36"/>
        <v>-22</v>
      </c>
      <c r="F173" s="1" t="s">
        <v>27</v>
      </c>
      <c r="G173" s="7">
        <v>7535</v>
      </c>
      <c r="H173" s="7">
        <v>7557</v>
      </c>
      <c r="I173" s="9">
        <f t="shared" si="37"/>
        <v>-22</v>
      </c>
      <c r="K173" s="1" t="s">
        <v>27</v>
      </c>
      <c r="L173" s="7">
        <v>6500</v>
      </c>
      <c r="M173" s="7">
        <v>6523</v>
      </c>
      <c r="N173" s="9">
        <f t="shared" si="38"/>
        <v>-23</v>
      </c>
      <c r="O173" s="7"/>
      <c r="P173" s="1" t="s">
        <v>27</v>
      </c>
      <c r="Q173" s="7">
        <v>6778</v>
      </c>
      <c r="R173" s="7">
        <v>6803</v>
      </c>
      <c r="S173" s="9">
        <f t="shared" si="39"/>
        <v>-25</v>
      </c>
    </row>
    <row r="174" spans="1:35" x14ac:dyDescent="0.25">
      <c r="A174" s="1" t="s">
        <v>28</v>
      </c>
      <c r="B174" s="7">
        <v>7018</v>
      </c>
      <c r="C174" s="7">
        <v>7040</v>
      </c>
      <c r="D174" s="9">
        <f t="shared" si="36"/>
        <v>-22</v>
      </c>
      <c r="F174" s="1" t="s">
        <v>28</v>
      </c>
      <c r="G174" s="7">
        <v>8028</v>
      </c>
      <c r="H174" s="7">
        <v>8053</v>
      </c>
      <c r="I174" s="9">
        <f t="shared" si="37"/>
        <v>-25</v>
      </c>
      <c r="K174" s="1" t="s">
        <v>28</v>
      </c>
      <c r="L174" s="7">
        <v>6919</v>
      </c>
      <c r="M174" s="7">
        <v>6942</v>
      </c>
      <c r="N174" s="9">
        <f t="shared" si="38"/>
        <v>-23</v>
      </c>
      <c r="O174" s="7"/>
      <c r="P174" s="1" t="s">
        <v>28</v>
      </c>
      <c r="Q174" s="7">
        <v>7231</v>
      </c>
      <c r="R174" s="7">
        <v>7251</v>
      </c>
      <c r="S174" s="9">
        <f t="shared" si="39"/>
        <v>-20</v>
      </c>
    </row>
    <row r="175" spans="1:35" x14ac:dyDescent="0.25">
      <c r="A175" s="1" t="s">
        <v>29</v>
      </c>
      <c r="B175" s="7">
        <v>7466</v>
      </c>
      <c r="C175" s="7">
        <v>7488</v>
      </c>
      <c r="D175" s="9">
        <f t="shared" si="36"/>
        <v>-22</v>
      </c>
      <c r="F175" s="1" t="s">
        <v>29</v>
      </c>
      <c r="G175" s="7">
        <v>8539</v>
      </c>
      <c r="H175" s="7">
        <v>8563</v>
      </c>
      <c r="I175" s="9">
        <f t="shared" si="37"/>
        <v>-24</v>
      </c>
      <c r="K175" s="1" t="s">
        <v>29</v>
      </c>
      <c r="L175" s="7">
        <v>7408</v>
      </c>
      <c r="M175" s="7">
        <v>7431</v>
      </c>
      <c r="N175" s="9">
        <f t="shared" si="38"/>
        <v>-23</v>
      </c>
      <c r="O175" s="7"/>
      <c r="P175" s="1" t="s">
        <v>29</v>
      </c>
      <c r="Q175" s="7">
        <v>7671</v>
      </c>
      <c r="R175" s="7">
        <v>7694</v>
      </c>
      <c r="S175" s="9">
        <f t="shared" si="39"/>
        <v>-23</v>
      </c>
      <c r="U175" s="6"/>
      <c r="V175" s="9"/>
    </row>
    <row r="176" spans="1:35" x14ac:dyDescent="0.25">
      <c r="A176" s="7"/>
      <c r="F176" s="7"/>
      <c r="K176" s="7"/>
      <c r="P176" s="7"/>
      <c r="U176" s="6"/>
      <c r="V176" s="9"/>
    </row>
    <row r="177" spans="1:22" x14ac:dyDescent="0.25">
      <c r="C177" s="6" t="s">
        <v>5</v>
      </c>
      <c r="D177" s="10">
        <f>AVERAGE(D166:D175)</f>
        <v>-21.3</v>
      </c>
      <c r="H177" s="6" t="s">
        <v>5</v>
      </c>
      <c r="I177" s="10">
        <f>AVERAGE(I166:I175)</f>
        <v>-23.6</v>
      </c>
      <c r="M177" s="6" t="s">
        <v>5</v>
      </c>
      <c r="N177" s="10">
        <f>AVERAGE(N166:N175)</f>
        <v>-23.1</v>
      </c>
      <c r="R177" s="6" t="s">
        <v>5</v>
      </c>
      <c r="S177" s="10">
        <f>AVERAGE(S166:S175)</f>
        <v>-23</v>
      </c>
      <c r="U177" s="6" t="s">
        <v>5</v>
      </c>
      <c r="V177" s="9">
        <f>AVERAGE(S166:S175,N166:N175,I166:I175,D166:D175)</f>
        <v>-22.75</v>
      </c>
    </row>
    <row r="178" spans="1:22" x14ac:dyDescent="0.25">
      <c r="A178" s="9"/>
      <c r="C178" s="6" t="s">
        <v>6</v>
      </c>
      <c r="D178" s="9">
        <f>MAX(D166:D175)</f>
        <v>-19</v>
      </c>
      <c r="F178" s="9"/>
      <c r="H178" s="6" t="s">
        <v>6</v>
      </c>
      <c r="I178" s="9">
        <f>MAX(I166:I175)</f>
        <v>-19</v>
      </c>
      <c r="K178" s="9"/>
      <c r="M178" s="6" t="s">
        <v>6</v>
      </c>
      <c r="N178" s="9">
        <f>MAX(N166:N175)</f>
        <v>-20</v>
      </c>
      <c r="P178" s="9"/>
      <c r="R178" s="6" t="s">
        <v>6</v>
      </c>
      <c r="S178" s="9">
        <f>MAX(S166:S175)</f>
        <v>-20</v>
      </c>
      <c r="U178" s="6" t="s">
        <v>6</v>
      </c>
      <c r="V178" s="9">
        <f>MAX(S166:S175,N166:N175,I166:I175,D166:D175)</f>
        <v>-19</v>
      </c>
    </row>
    <row r="179" spans="1:22" x14ac:dyDescent="0.25">
      <c r="C179" s="6" t="s">
        <v>4</v>
      </c>
      <c r="D179" s="10">
        <f>MIN(D166:D175)</f>
        <v>-24</v>
      </c>
      <c r="H179" s="6" t="s">
        <v>4</v>
      </c>
      <c r="I179" s="10">
        <f>MIN(I166:I175)</f>
        <v>-27</v>
      </c>
      <c r="M179" s="6" t="s">
        <v>4</v>
      </c>
      <c r="N179" s="10">
        <f>MIN(N166:N175)</f>
        <v>-27</v>
      </c>
      <c r="R179" s="6" t="s">
        <v>4</v>
      </c>
      <c r="S179" s="10">
        <f>MIN(S166:S175)</f>
        <v>-26</v>
      </c>
      <c r="U179" s="6" t="s">
        <v>4</v>
      </c>
      <c r="V179" s="9">
        <f>MIN(S166:S175,N166:N175,I166:I175,D166:D175)</f>
        <v>-27</v>
      </c>
    </row>
    <row r="180" spans="1:22" x14ac:dyDescent="0.25">
      <c r="P180" s="6"/>
      <c r="Q180" s="10"/>
    </row>
    <row r="181" spans="1:22" x14ac:dyDescent="0.25">
      <c r="A181" s="2" t="s">
        <v>45</v>
      </c>
      <c r="B181" s="3"/>
      <c r="F181" s="2"/>
      <c r="G181" s="3"/>
      <c r="K181" s="2"/>
      <c r="L181" s="3"/>
      <c r="O181" s="3"/>
      <c r="P181" s="2"/>
      <c r="Q181" s="3"/>
    </row>
    <row r="183" spans="1:22" x14ac:dyDescent="0.25">
      <c r="A183" s="1" t="s">
        <v>20</v>
      </c>
      <c r="B183" s="7">
        <v>2973</v>
      </c>
      <c r="C183" s="7">
        <v>2998</v>
      </c>
      <c r="D183" s="9">
        <f t="shared" ref="D183:D192" si="40">B183 - C183</f>
        <v>-25</v>
      </c>
      <c r="F183" s="1" t="s">
        <v>20</v>
      </c>
      <c r="G183" s="7">
        <v>3275</v>
      </c>
      <c r="H183" s="7">
        <v>3298</v>
      </c>
      <c r="I183" s="9">
        <f t="shared" ref="I183:I192" si="41">G183 - H183</f>
        <v>-23</v>
      </c>
      <c r="K183" s="1" t="s">
        <v>20</v>
      </c>
      <c r="L183" s="7">
        <v>3364</v>
      </c>
      <c r="M183" s="7">
        <v>3391</v>
      </c>
      <c r="N183" s="9">
        <f t="shared" ref="N183:N192" si="42">L183 - M183</f>
        <v>-27</v>
      </c>
      <c r="O183" s="7"/>
      <c r="P183" s="1" t="s">
        <v>20</v>
      </c>
      <c r="Q183" s="7">
        <v>2965</v>
      </c>
      <c r="R183" s="7">
        <v>2986</v>
      </c>
      <c r="S183" s="9">
        <f t="shared" ref="S183:S192" si="43">Q183 - R183</f>
        <v>-21</v>
      </c>
    </row>
    <row r="184" spans="1:22" x14ac:dyDescent="0.25">
      <c r="A184" s="1" t="s">
        <v>21</v>
      </c>
      <c r="B184" s="7">
        <v>3391</v>
      </c>
      <c r="C184" s="7">
        <v>3415</v>
      </c>
      <c r="D184" s="9">
        <f t="shared" si="40"/>
        <v>-24</v>
      </c>
      <c r="F184" s="1" t="s">
        <v>21</v>
      </c>
      <c r="G184" s="7">
        <v>3691</v>
      </c>
      <c r="H184" s="7">
        <v>3715</v>
      </c>
      <c r="I184" s="9">
        <f t="shared" si="41"/>
        <v>-24</v>
      </c>
      <c r="K184" s="1" t="s">
        <v>21</v>
      </c>
      <c r="L184" s="7">
        <v>3782</v>
      </c>
      <c r="M184" s="7">
        <v>3808</v>
      </c>
      <c r="N184" s="9">
        <f t="shared" si="42"/>
        <v>-26</v>
      </c>
      <c r="O184" s="7"/>
      <c r="P184" s="1" t="s">
        <v>21</v>
      </c>
      <c r="Q184" s="7">
        <v>3401</v>
      </c>
      <c r="R184" s="7">
        <v>3426</v>
      </c>
      <c r="S184" s="9">
        <f t="shared" si="43"/>
        <v>-25</v>
      </c>
    </row>
    <row r="185" spans="1:22" x14ac:dyDescent="0.25">
      <c r="A185" s="1" t="s">
        <v>22</v>
      </c>
      <c r="B185" s="7">
        <v>3820</v>
      </c>
      <c r="C185" s="7">
        <v>3845</v>
      </c>
      <c r="D185" s="9">
        <f t="shared" si="40"/>
        <v>-25</v>
      </c>
      <c r="F185" s="1" t="s">
        <v>22</v>
      </c>
      <c r="G185" s="7">
        <v>4118</v>
      </c>
      <c r="H185" s="7">
        <v>4140</v>
      </c>
      <c r="I185" s="9">
        <f t="shared" si="41"/>
        <v>-22</v>
      </c>
      <c r="K185" s="1" t="s">
        <v>22</v>
      </c>
      <c r="L185" s="7">
        <v>4236</v>
      </c>
      <c r="M185" s="7">
        <v>4263</v>
      </c>
      <c r="N185" s="9">
        <f t="shared" si="42"/>
        <v>-27</v>
      </c>
      <c r="O185" s="7"/>
      <c r="P185" s="1" t="s">
        <v>22</v>
      </c>
      <c r="Q185" s="7">
        <v>3873</v>
      </c>
      <c r="R185" s="7">
        <v>3896</v>
      </c>
      <c r="S185" s="9">
        <f t="shared" si="43"/>
        <v>-23</v>
      </c>
    </row>
    <row r="186" spans="1:22" x14ac:dyDescent="0.25">
      <c r="A186" s="1" t="s">
        <v>23</v>
      </c>
      <c r="B186" s="7">
        <v>4260</v>
      </c>
      <c r="C186" s="7">
        <v>4285</v>
      </c>
      <c r="D186" s="9">
        <f t="shared" si="40"/>
        <v>-25</v>
      </c>
      <c r="F186" s="1" t="s">
        <v>23</v>
      </c>
      <c r="G186" s="7">
        <v>4554</v>
      </c>
      <c r="H186" s="7">
        <v>4580</v>
      </c>
      <c r="I186" s="9">
        <f t="shared" si="41"/>
        <v>-26</v>
      </c>
      <c r="K186" s="1" t="s">
        <v>23</v>
      </c>
      <c r="L186" s="7">
        <v>4702</v>
      </c>
      <c r="M186" s="7">
        <v>4725</v>
      </c>
      <c r="N186" s="9">
        <f t="shared" si="42"/>
        <v>-23</v>
      </c>
      <c r="O186" s="7"/>
      <c r="P186" s="1" t="s">
        <v>23</v>
      </c>
      <c r="Q186" s="7">
        <v>4314</v>
      </c>
      <c r="R186" s="7">
        <v>4336</v>
      </c>
      <c r="S186" s="9">
        <f t="shared" si="43"/>
        <v>-22</v>
      </c>
    </row>
    <row r="187" spans="1:22" x14ac:dyDescent="0.25">
      <c r="A187" s="1" t="s">
        <v>24</v>
      </c>
      <c r="B187" s="7">
        <v>4726</v>
      </c>
      <c r="C187" s="7">
        <v>4748</v>
      </c>
      <c r="D187" s="9">
        <f t="shared" si="40"/>
        <v>-22</v>
      </c>
      <c r="F187" s="1" t="s">
        <v>24</v>
      </c>
      <c r="G187" s="7">
        <v>5001</v>
      </c>
      <c r="H187" s="7">
        <v>5020</v>
      </c>
      <c r="I187" s="9">
        <f t="shared" si="41"/>
        <v>-19</v>
      </c>
      <c r="K187" s="1" t="s">
        <v>24</v>
      </c>
      <c r="L187" s="7">
        <v>5146</v>
      </c>
      <c r="M187" s="7">
        <v>5173</v>
      </c>
      <c r="N187" s="9">
        <f t="shared" si="42"/>
        <v>-27</v>
      </c>
      <c r="O187" s="7"/>
      <c r="P187" s="1" t="s">
        <v>24</v>
      </c>
      <c r="Q187" s="7">
        <v>4782</v>
      </c>
      <c r="R187" s="7">
        <v>4806</v>
      </c>
      <c r="S187" s="9">
        <f t="shared" si="43"/>
        <v>-24</v>
      </c>
    </row>
    <row r="188" spans="1:22" x14ac:dyDescent="0.25">
      <c r="A188" s="1" t="s">
        <v>25</v>
      </c>
      <c r="B188" s="7">
        <v>5190</v>
      </c>
      <c r="C188" s="7">
        <v>5215</v>
      </c>
      <c r="D188" s="9">
        <f t="shared" si="40"/>
        <v>-25</v>
      </c>
      <c r="F188" s="1" t="s">
        <v>25</v>
      </c>
      <c r="G188" s="7">
        <v>5507</v>
      </c>
      <c r="H188" s="7">
        <v>5527</v>
      </c>
      <c r="I188" s="9">
        <f t="shared" si="41"/>
        <v>-20</v>
      </c>
      <c r="K188" s="1" t="s">
        <v>25</v>
      </c>
      <c r="L188" s="7">
        <v>5610</v>
      </c>
      <c r="M188" s="7">
        <v>5633</v>
      </c>
      <c r="N188" s="9">
        <f t="shared" si="42"/>
        <v>-23</v>
      </c>
      <c r="O188" s="7"/>
      <c r="P188" s="1" t="s">
        <v>25</v>
      </c>
      <c r="Q188" s="7">
        <v>5246</v>
      </c>
      <c r="R188" s="7">
        <v>5268</v>
      </c>
      <c r="S188" s="9">
        <f t="shared" si="43"/>
        <v>-22</v>
      </c>
    </row>
    <row r="189" spans="1:22" x14ac:dyDescent="0.25">
      <c r="A189" s="1" t="s">
        <v>26</v>
      </c>
      <c r="B189" s="7">
        <v>6084</v>
      </c>
      <c r="C189" s="7">
        <v>6111</v>
      </c>
      <c r="D189" s="9">
        <f t="shared" si="40"/>
        <v>-27</v>
      </c>
      <c r="F189" s="1" t="s">
        <v>26</v>
      </c>
      <c r="G189" s="7">
        <v>5943</v>
      </c>
      <c r="H189" s="7">
        <v>5967</v>
      </c>
      <c r="I189" s="9">
        <f t="shared" si="41"/>
        <v>-24</v>
      </c>
      <c r="K189" s="1" t="s">
        <v>26</v>
      </c>
      <c r="L189" s="7">
        <v>6081</v>
      </c>
      <c r="M189" s="7">
        <v>6103</v>
      </c>
      <c r="N189" s="9">
        <f t="shared" si="42"/>
        <v>-22</v>
      </c>
      <c r="O189" s="7"/>
      <c r="P189" s="1" t="s">
        <v>26</v>
      </c>
      <c r="Q189" s="7">
        <v>5664</v>
      </c>
      <c r="R189" s="7">
        <v>5685</v>
      </c>
      <c r="S189" s="9">
        <f t="shared" si="43"/>
        <v>-21</v>
      </c>
    </row>
    <row r="190" spans="1:22" x14ac:dyDescent="0.25">
      <c r="A190" s="1" t="s">
        <v>27</v>
      </c>
      <c r="B190" s="7">
        <v>6536</v>
      </c>
      <c r="C190" s="7">
        <v>6558</v>
      </c>
      <c r="D190" s="9">
        <f t="shared" si="40"/>
        <v>-22</v>
      </c>
      <c r="F190" s="1" t="s">
        <v>27</v>
      </c>
      <c r="G190" s="7">
        <v>6397</v>
      </c>
      <c r="H190" s="7">
        <v>6421</v>
      </c>
      <c r="I190" s="9">
        <f t="shared" si="41"/>
        <v>-24</v>
      </c>
      <c r="K190" s="1" t="s">
        <v>27</v>
      </c>
      <c r="L190" s="7">
        <v>6514</v>
      </c>
      <c r="M190" s="7">
        <v>6535</v>
      </c>
      <c r="N190" s="9">
        <f t="shared" si="42"/>
        <v>-21</v>
      </c>
      <c r="O190" s="7"/>
      <c r="P190" s="1" t="s">
        <v>27</v>
      </c>
      <c r="Q190" s="7">
        <v>6088</v>
      </c>
      <c r="R190" s="7">
        <v>6110</v>
      </c>
      <c r="S190" s="9">
        <f t="shared" si="43"/>
        <v>-22</v>
      </c>
    </row>
    <row r="191" spans="1:22" x14ac:dyDescent="0.25">
      <c r="A191" s="1" t="s">
        <v>28</v>
      </c>
      <c r="B191" s="7">
        <v>6990</v>
      </c>
      <c r="C191" s="7">
        <v>7013</v>
      </c>
      <c r="D191" s="9">
        <f t="shared" si="40"/>
        <v>-23</v>
      </c>
      <c r="F191" s="1" t="s">
        <v>28</v>
      </c>
      <c r="G191" s="7">
        <v>6871</v>
      </c>
      <c r="H191" s="7">
        <v>6891</v>
      </c>
      <c r="I191" s="9">
        <f t="shared" si="41"/>
        <v>-20</v>
      </c>
      <c r="K191" s="1" t="s">
        <v>28</v>
      </c>
      <c r="L191" s="7">
        <v>6948</v>
      </c>
      <c r="M191" s="7">
        <v>6974</v>
      </c>
      <c r="N191" s="9">
        <f t="shared" si="42"/>
        <v>-26</v>
      </c>
      <c r="O191" s="7"/>
      <c r="P191" s="1" t="s">
        <v>28</v>
      </c>
      <c r="Q191" s="7">
        <v>6522</v>
      </c>
      <c r="R191" s="7">
        <v>6543</v>
      </c>
      <c r="S191" s="9">
        <f t="shared" si="43"/>
        <v>-21</v>
      </c>
    </row>
    <row r="192" spans="1:22" x14ac:dyDescent="0.25">
      <c r="A192" s="1" t="s">
        <v>29</v>
      </c>
      <c r="B192" s="7">
        <v>7993</v>
      </c>
      <c r="C192" s="7">
        <v>8018</v>
      </c>
      <c r="D192" s="9">
        <f t="shared" si="40"/>
        <v>-25</v>
      </c>
      <c r="F192" s="1" t="s">
        <v>29</v>
      </c>
      <c r="G192" s="7">
        <v>7316</v>
      </c>
      <c r="H192" s="7">
        <v>7338</v>
      </c>
      <c r="I192" s="9">
        <f t="shared" si="41"/>
        <v>-22</v>
      </c>
      <c r="K192" s="1" t="s">
        <v>29</v>
      </c>
      <c r="L192" s="7">
        <v>7384</v>
      </c>
      <c r="M192" s="7">
        <v>7406</v>
      </c>
      <c r="N192" s="9">
        <f t="shared" si="42"/>
        <v>-22</v>
      </c>
      <c r="O192" s="7"/>
      <c r="P192" s="1" t="s">
        <v>29</v>
      </c>
      <c r="Q192" s="7">
        <v>6991</v>
      </c>
      <c r="R192" s="7">
        <v>7012</v>
      </c>
      <c r="S192" s="9">
        <f t="shared" si="43"/>
        <v>-21</v>
      </c>
    </row>
    <row r="193" spans="1:22" x14ac:dyDescent="0.25">
      <c r="A193" s="7"/>
      <c r="F193" s="7"/>
      <c r="K193" s="7"/>
      <c r="P193" s="7"/>
    </row>
    <row r="194" spans="1:22" x14ac:dyDescent="0.25">
      <c r="C194" s="6" t="s">
        <v>5</v>
      </c>
      <c r="D194" s="10">
        <f>AVERAGE(D183:D192)</f>
        <v>-24.3</v>
      </c>
      <c r="H194" s="6" t="s">
        <v>5</v>
      </c>
      <c r="I194" s="10">
        <f>AVERAGE(I183:I192)</f>
        <v>-22.4</v>
      </c>
      <c r="M194" s="6" t="s">
        <v>5</v>
      </c>
      <c r="N194" s="10">
        <f>AVERAGE(N183:N192)</f>
        <v>-24.4</v>
      </c>
      <c r="R194" s="6" t="s">
        <v>5</v>
      </c>
      <c r="S194" s="10">
        <f>AVERAGE(S183:S192)</f>
        <v>-22.2</v>
      </c>
      <c r="U194" s="6" t="s">
        <v>5</v>
      </c>
      <c r="V194" s="9">
        <f>AVERAGE(S183:S192,N183:N192,I183:I192,D183:D192)</f>
        <v>-23.324999999999999</v>
      </c>
    </row>
    <row r="195" spans="1:22" x14ac:dyDescent="0.25">
      <c r="A195" s="9"/>
      <c r="C195" s="6" t="s">
        <v>6</v>
      </c>
      <c r="D195" s="9">
        <f>MAX(D183:D192)</f>
        <v>-22</v>
      </c>
      <c r="F195" s="9"/>
      <c r="H195" s="6" t="s">
        <v>6</v>
      </c>
      <c r="I195" s="9">
        <f>MAX(I183:I192)</f>
        <v>-19</v>
      </c>
      <c r="K195" s="9"/>
      <c r="M195" s="6" t="s">
        <v>6</v>
      </c>
      <c r="N195" s="9">
        <f>MAX(N183:N192)</f>
        <v>-21</v>
      </c>
      <c r="P195" s="9"/>
      <c r="R195" s="6" t="s">
        <v>6</v>
      </c>
      <c r="S195" s="9">
        <f>MAX(S183:S192)</f>
        <v>-21</v>
      </c>
      <c r="U195" s="6" t="s">
        <v>6</v>
      </c>
      <c r="V195" s="9">
        <f>MAX(S183:S192,N183:N192,I183:I192,D183:D192)</f>
        <v>-19</v>
      </c>
    </row>
    <row r="196" spans="1:22" x14ac:dyDescent="0.25">
      <c r="C196" s="6" t="s">
        <v>4</v>
      </c>
      <c r="D196" s="10">
        <f>MIN(D183:D192)</f>
        <v>-27</v>
      </c>
      <c r="H196" s="6" t="s">
        <v>4</v>
      </c>
      <c r="I196" s="10">
        <f>MIN(I183:I192)</f>
        <v>-26</v>
      </c>
      <c r="M196" s="6" t="s">
        <v>4</v>
      </c>
      <c r="N196" s="10">
        <f>MIN(N183:N192)</f>
        <v>-27</v>
      </c>
      <c r="R196" s="6" t="s">
        <v>4</v>
      </c>
      <c r="S196" s="10">
        <f>MIN(S183:S192)</f>
        <v>-25</v>
      </c>
      <c r="U196" s="6" t="s">
        <v>4</v>
      </c>
      <c r="V196" s="9">
        <f>MIN(S183:S192,N183:N192,I183:I192,D183:D192)</f>
        <v>-27</v>
      </c>
    </row>
    <row r="197" spans="1:22" x14ac:dyDescent="0.25">
      <c r="N197" s="9"/>
      <c r="P197" s="6"/>
      <c r="Q197" s="9"/>
    </row>
    <row r="198" spans="1:22" x14ac:dyDescent="0.25">
      <c r="A198" s="5" t="s">
        <v>108</v>
      </c>
      <c r="F198" s="5"/>
      <c r="P198" s="6"/>
      <c r="Q198" s="10"/>
    </row>
    <row r="199" spans="1:22" x14ac:dyDescent="0.25">
      <c r="P199" s="9"/>
    </row>
    <row r="200" spans="1:22" x14ac:dyDescent="0.25">
      <c r="A200" s="2" t="s">
        <v>48</v>
      </c>
      <c r="B200" s="3"/>
      <c r="F200" s="2"/>
      <c r="G200" s="3"/>
      <c r="K200" s="2"/>
      <c r="L200" s="3"/>
      <c r="O200" s="3"/>
      <c r="P200" s="2"/>
      <c r="Q200" s="3"/>
    </row>
    <row r="202" spans="1:22" x14ac:dyDescent="0.25">
      <c r="A202" s="1" t="s">
        <v>20</v>
      </c>
      <c r="B202" s="7">
        <v>3826</v>
      </c>
      <c r="C202" s="7">
        <v>3846</v>
      </c>
      <c r="D202" s="9">
        <f t="shared" ref="D202:D211" si="44">B202 - C202</f>
        <v>-20</v>
      </c>
      <c r="F202" s="1" t="s">
        <v>20</v>
      </c>
      <c r="G202" s="7">
        <v>3132</v>
      </c>
      <c r="H202" s="7">
        <v>3158</v>
      </c>
      <c r="I202" s="9">
        <f t="shared" ref="I202:I211" si="45">G202 - H202</f>
        <v>-26</v>
      </c>
      <c r="K202" s="1" t="s">
        <v>20</v>
      </c>
      <c r="L202" s="7">
        <v>3547</v>
      </c>
      <c r="M202" s="7">
        <v>3571</v>
      </c>
      <c r="N202" s="9">
        <f t="shared" ref="N202:N211" si="46">L202 - M202</f>
        <v>-24</v>
      </c>
      <c r="O202" s="7"/>
      <c r="P202" s="1" t="s">
        <v>20</v>
      </c>
      <c r="Q202" s="7">
        <v>4051</v>
      </c>
      <c r="R202" s="7">
        <v>4070</v>
      </c>
      <c r="S202" s="9">
        <f t="shared" ref="S202:S211" si="47">Q202 - R202</f>
        <v>-19</v>
      </c>
    </row>
    <row r="203" spans="1:22" x14ac:dyDescent="0.25">
      <c r="A203" s="1" t="s">
        <v>21</v>
      </c>
      <c r="B203" s="7">
        <v>4220</v>
      </c>
      <c r="C203" s="7">
        <v>4240</v>
      </c>
      <c r="D203" s="9">
        <f t="shared" si="44"/>
        <v>-20</v>
      </c>
      <c r="F203" s="1" t="s">
        <v>21</v>
      </c>
      <c r="G203" s="7">
        <v>3526</v>
      </c>
      <c r="H203" s="7">
        <v>3552</v>
      </c>
      <c r="I203" s="9">
        <f t="shared" si="45"/>
        <v>-26</v>
      </c>
      <c r="K203" s="1" t="s">
        <v>21</v>
      </c>
      <c r="L203" s="7">
        <v>3907</v>
      </c>
      <c r="M203" s="7">
        <v>3930</v>
      </c>
      <c r="N203" s="9">
        <f t="shared" si="46"/>
        <v>-23</v>
      </c>
      <c r="O203" s="7"/>
      <c r="P203" s="1" t="s">
        <v>21</v>
      </c>
      <c r="Q203" s="7">
        <v>4410</v>
      </c>
      <c r="R203" s="7">
        <v>4429</v>
      </c>
      <c r="S203" s="9">
        <f t="shared" si="47"/>
        <v>-19</v>
      </c>
    </row>
    <row r="204" spans="1:22" x14ac:dyDescent="0.25">
      <c r="A204" s="1" t="s">
        <v>22</v>
      </c>
      <c r="B204" s="7">
        <v>4645</v>
      </c>
      <c r="C204" s="7">
        <v>4669</v>
      </c>
      <c r="D204" s="9">
        <f t="shared" si="44"/>
        <v>-24</v>
      </c>
      <c r="F204" s="1" t="s">
        <v>22</v>
      </c>
      <c r="G204" s="7">
        <v>3970</v>
      </c>
      <c r="H204" s="7">
        <v>3988</v>
      </c>
      <c r="I204" s="9">
        <f t="shared" si="45"/>
        <v>-18</v>
      </c>
      <c r="K204" s="1" t="s">
        <v>22</v>
      </c>
      <c r="L204" s="7">
        <v>4307</v>
      </c>
      <c r="M204" s="7">
        <v>4331</v>
      </c>
      <c r="N204" s="9">
        <f t="shared" si="46"/>
        <v>-24</v>
      </c>
      <c r="O204" s="7"/>
      <c r="P204" s="1" t="s">
        <v>22</v>
      </c>
      <c r="Q204" s="7">
        <v>4831</v>
      </c>
      <c r="R204" s="7">
        <v>4857</v>
      </c>
      <c r="S204" s="9">
        <f t="shared" si="47"/>
        <v>-26</v>
      </c>
    </row>
    <row r="205" spans="1:22" x14ac:dyDescent="0.25">
      <c r="A205" s="1" t="s">
        <v>23</v>
      </c>
      <c r="B205" s="7">
        <v>5075</v>
      </c>
      <c r="C205" s="7">
        <v>5099</v>
      </c>
      <c r="D205" s="9">
        <f t="shared" si="44"/>
        <v>-24</v>
      </c>
      <c r="F205" s="1" t="s">
        <v>23</v>
      </c>
      <c r="G205" s="7">
        <v>4386</v>
      </c>
      <c r="H205" s="7">
        <v>4411</v>
      </c>
      <c r="I205" s="9">
        <f t="shared" si="45"/>
        <v>-25</v>
      </c>
      <c r="K205" s="1" t="s">
        <v>23</v>
      </c>
      <c r="L205" s="7">
        <v>4731</v>
      </c>
      <c r="M205" s="7">
        <v>4753</v>
      </c>
      <c r="N205" s="9">
        <f t="shared" si="46"/>
        <v>-22</v>
      </c>
      <c r="O205" s="7"/>
      <c r="P205" s="1" t="s">
        <v>23</v>
      </c>
      <c r="Q205" s="7">
        <v>5281</v>
      </c>
      <c r="R205" s="7">
        <v>5301</v>
      </c>
      <c r="S205" s="9">
        <f t="shared" si="47"/>
        <v>-20</v>
      </c>
    </row>
    <row r="206" spans="1:22" x14ac:dyDescent="0.25">
      <c r="A206" s="1" t="s">
        <v>24</v>
      </c>
      <c r="B206" s="7">
        <v>5503</v>
      </c>
      <c r="C206" s="7">
        <v>5525</v>
      </c>
      <c r="D206" s="9">
        <f t="shared" si="44"/>
        <v>-22</v>
      </c>
      <c r="F206" s="1" t="s">
        <v>24</v>
      </c>
      <c r="G206" s="7">
        <v>4816</v>
      </c>
      <c r="H206" s="7">
        <v>4840</v>
      </c>
      <c r="I206" s="9">
        <f t="shared" si="45"/>
        <v>-24</v>
      </c>
      <c r="K206" s="1" t="s">
        <v>24</v>
      </c>
      <c r="L206" s="7">
        <v>5137</v>
      </c>
      <c r="M206" s="7">
        <v>5162</v>
      </c>
      <c r="N206" s="9">
        <f t="shared" si="46"/>
        <v>-25</v>
      </c>
      <c r="O206" s="7"/>
      <c r="P206" s="1" t="s">
        <v>24</v>
      </c>
      <c r="Q206" s="7">
        <v>5697</v>
      </c>
      <c r="R206" s="7">
        <v>5723</v>
      </c>
      <c r="S206" s="9">
        <f t="shared" si="47"/>
        <v>-26</v>
      </c>
    </row>
    <row r="207" spans="1:22" x14ac:dyDescent="0.25">
      <c r="A207" s="1" t="s">
        <v>25</v>
      </c>
      <c r="B207" s="7">
        <v>5936</v>
      </c>
      <c r="C207" s="7">
        <v>5962</v>
      </c>
      <c r="D207" s="9">
        <f t="shared" si="44"/>
        <v>-26</v>
      </c>
      <c r="F207" s="1" t="s">
        <v>25</v>
      </c>
      <c r="G207" s="7">
        <v>5261</v>
      </c>
      <c r="H207" s="7">
        <v>5283</v>
      </c>
      <c r="I207" s="9">
        <f t="shared" si="45"/>
        <v>-22</v>
      </c>
      <c r="K207" s="1" t="s">
        <v>25</v>
      </c>
      <c r="L207" s="7">
        <v>5568</v>
      </c>
      <c r="M207" s="7">
        <v>5591</v>
      </c>
      <c r="N207" s="9">
        <f t="shared" si="46"/>
        <v>-23</v>
      </c>
      <c r="O207" s="7"/>
      <c r="P207" s="1" t="s">
        <v>25</v>
      </c>
      <c r="Q207" s="7">
        <v>6131</v>
      </c>
      <c r="R207" s="7">
        <v>6152</v>
      </c>
      <c r="S207" s="9">
        <f t="shared" si="47"/>
        <v>-21</v>
      </c>
    </row>
    <row r="208" spans="1:22" x14ac:dyDescent="0.25">
      <c r="A208" s="1" t="s">
        <v>26</v>
      </c>
      <c r="B208" s="7">
        <v>6379</v>
      </c>
      <c r="C208" s="7">
        <v>6398</v>
      </c>
      <c r="D208" s="9">
        <f t="shared" si="44"/>
        <v>-19</v>
      </c>
      <c r="F208" s="1" t="s">
        <v>26</v>
      </c>
      <c r="G208" s="7">
        <v>5681</v>
      </c>
      <c r="H208" s="7">
        <v>5705</v>
      </c>
      <c r="I208" s="9">
        <f t="shared" si="45"/>
        <v>-24</v>
      </c>
      <c r="K208" s="1" t="s">
        <v>26</v>
      </c>
      <c r="L208" s="7">
        <v>5992</v>
      </c>
      <c r="M208" s="7">
        <v>6013</v>
      </c>
      <c r="N208" s="9">
        <f t="shared" si="46"/>
        <v>-21</v>
      </c>
      <c r="O208" s="7"/>
      <c r="P208" s="1" t="s">
        <v>26</v>
      </c>
      <c r="Q208" s="7">
        <v>6556</v>
      </c>
      <c r="R208" s="7">
        <v>6581</v>
      </c>
      <c r="S208" s="9">
        <f t="shared" si="47"/>
        <v>-25</v>
      </c>
    </row>
    <row r="209" spans="1:22" x14ac:dyDescent="0.25">
      <c r="A209" s="1" t="s">
        <v>27</v>
      </c>
      <c r="B209" s="7">
        <v>6798</v>
      </c>
      <c r="C209" s="7">
        <v>6819</v>
      </c>
      <c r="D209" s="9">
        <f t="shared" si="44"/>
        <v>-21</v>
      </c>
      <c r="F209" s="1" t="s">
        <v>27</v>
      </c>
      <c r="G209" s="7">
        <v>6097</v>
      </c>
      <c r="H209" s="7">
        <v>6120</v>
      </c>
      <c r="I209" s="9">
        <f t="shared" si="45"/>
        <v>-23</v>
      </c>
      <c r="K209" s="1" t="s">
        <v>27</v>
      </c>
      <c r="L209" s="7">
        <v>6398</v>
      </c>
      <c r="M209" s="7">
        <v>6421</v>
      </c>
      <c r="N209" s="9">
        <f t="shared" si="46"/>
        <v>-23</v>
      </c>
      <c r="O209" s="7"/>
      <c r="P209" s="1" t="s">
        <v>27</v>
      </c>
      <c r="Q209" s="7">
        <v>6970</v>
      </c>
      <c r="R209" s="7">
        <v>6996</v>
      </c>
      <c r="S209" s="9">
        <f t="shared" si="47"/>
        <v>-26</v>
      </c>
    </row>
    <row r="210" spans="1:22" x14ac:dyDescent="0.25">
      <c r="A210" s="1" t="s">
        <v>28</v>
      </c>
      <c r="B210" s="7">
        <v>7192</v>
      </c>
      <c r="C210" s="7">
        <v>7212</v>
      </c>
      <c r="D210" s="9">
        <f t="shared" si="44"/>
        <v>-20</v>
      </c>
      <c r="F210" s="1" t="s">
        <v>28</v>
      </c>
      <c r="G210" s="7">
        <v>6511</v>
      </c>
      <c r="H210" s="7">
        <v>6535</v>
      </c>
      <c r="I210" s="9">
        <f t="shared" si="45"/>
        <v>-24</v>
      </c>
      <c r="K210" s="1" t="s">
        <v>28</v>
      </c>
      <c r="L210" s="7">
        <v>6793</v>
      </c>
      <c r="M210" s="7">
        <v>6815</v>
      </c>
      <c r="N210" s="9">
        <f t="shared" si="46"/>
        <v>-22</v>
      </c>
      <c r="O210" s="7"/>
      <c r="P210" s="1" t="s">
        <v>28</v>
      </c>
      <c r="Q210" s="7">
        <v>7394</v>
      </c>
      <c r="R210" s="7">
        <v>7419</v>
      </c>
      <c r="S210" s="9">
        <f t="shared" si="47"/>
        <v>-25</v>
      </c>
    </row>
    <row r="211" spans="1:22" x14ac:dyDescent="0.25">
      <c r="A211" s="1" t="s">
        <v>29</v>
      </c>
      <c r="B211" s="7">
        <v>7618</v>
      </c>
      <c r="C211" s="7">
        <v>7641</v>
      </c>
      <c r="D211" s="9">
        <f t="shared" si="44"/>
        <v>-23</v>
      </c>
      <c r="F211" s="1" t="s">
        <v>29</v>
      </c>
      <c r="G211" s="7">
        <v>6928</v>
      </c>
      <c r="H211" s="7">
        <v>6950</v>
      </c>
      <c r="I211" s="9">
        <f t="shared" si="45"/>
        <v>-22</v>
      </c>
      <c r="K211" s="1" t="s">
        <v>29</v>
      </c>
      <c r="L211" s="7">
        <v>7221</v>
      </c>
      <c r="M211" s="7">
        <v>7244</v>
      </c>
      <c r="N211" s="9">
        <f t="shared" si="46"/>
        <v>-23</v>
      </c>
      <c r="O211" s="7"/>
      <c r="P211" s="1" t="s">
        <v>29</v>
      </c>
      <c r="Q211" s="7">
        <v>7811</v>
      </c>
      <c r="R211" s="7">
        <v>7834</v>
      </c>
      <c r="S211" s="9">
        <f t="shared" si="47"/>
        <v>-23</v>
      </c>
    </row>
    <row r="212" spans="1:22" x14ac:dyDescent="0.25">
      <c r="A212" s="7"/>
      <c r="F212" s="7"/>
      <c r="K212" s="7"/>
      <c r="P212" s="7"/>
    </row>
    <row r="213" spans="1:22" x14ac:dyDescent="0.25">
      <c r="C213" s="6" t="s">
        <v>5</v>
      </c>
      <c r="D213" s="10">
        <f>AVERAGE(D202:D211)</f>
        <v>-21.9</v>
      </c>
      <c r="H213" s="6" t="s">
        <v>5</v>
      </c>
      <c r="I213" s="10">
        <f>AVERAGE(I202:I211)</f>
        <v>-23.4</v>
      </c>
      <c r="M213" s="6" t="s">
        <v>5</v>
      </c>
      <c r="N213" s="10">
        <f>AVERAGE(N202:N211)</f>
        <v>-23</v>
      </c>
      <c r="R213" s="6" t="s">
        <v>5</v>
      </c>
      <c r="S213" s="10">
        <f>AVERAGE(S202:S211)</f>
        <v>-23</v>
      </c>
      <c r="U213" s="6" t="s">
        <v>5</v>
      </c>
      <c r="V213" s="9">
        <f>AVERAGE(S202:S211,N202:N211,I202:I211,D202:D211)</f>
        <v>-22.824999999999999</v>
      </c>
    </row>
    <row r="214" spans="1:22" x14ac:dyDescent="0.25">
      <c r="A214" s="9"/>
      <c r="C214" s="6" t="s">
        <v>6</v>
      </c>
      <c r="D214" s="9">
        <f>MAX(D202:D211)</f>
        <v>-19</v>
      </c>
      <c r="F214" s="9"/>
      <c r="H214" s="6" t="s">
        <v>6</v>
      </c>
      <c r="I214" s="9">
        <f>MAX(I202:I211)</f>
        <v>-18</v>
      </c>
      <c r="K214" s="9"/>
      <c r="M214" s="6" t="s">
        <v>6</v>
      </c>
      <c r="N214" s="9">
        <f>MAX(N202:N211)</f>
        <v>-21</v>
      </c>
      <c r="P214" s="9"/>
      <c r="R214" s="6" t="s">
        <v>6</v>
      </c>
      <c r="S214" s="9">
        <f>MAX(S202:S211)</f>
        <v>-19</v>
      </c>
      <c r="U214" s="6" t="s">
        <v>6</v>
      </c>
      <c r="V214" s="9">
        <f>MAX(S202:S211,N202:N211,I202:I211,D202:D211)</f>
        <v>-18</v>
      </c>
    </row>
    <row r="215" spans="1:22" x14ac:dyDescent="0.25">
      <c r="C215" s="6" t="s">
        <v>4</v>
      </c>
      <c r="D215" s="10">
        <f>MIN(D202:D211)</f>
        <v>-26</v>
      </c>
      <c r="H215" s="6" t="s">
        <v>4</v>
      </c>
      <c r="I215" s="10">
        <f>MIN(I202:I211)</f>
        <v>-26</v>
      </c>
      <c r="M215" s="6" t="s">
        <v>4</v>
      </c>
      <c r="N215" s="10">
        <f>MIN(N202:N211)</f>
        <v>-25</v>
      </c>
      <c r="R215" s="6" t="s">
        <v>4</v>
      </c>
      <c r="S215" s="10">
        <f>MIN(S202:S211)</f>
        <v>-26</v>
      </c>
      <c r="U215" s="6" t="s">
        <v>4</v>
      </c>
      <c r="V215" s="9">
        <f>MIN(S202:S211,N202:N211,I202:I211,D202:D211)</f>
        <v>-26</v>
      </c>
    </row>
    <row r="217" spans="1:22" x14ac:dyDescent="0.25">
      <c r="A217" s="2" t="s">
        <v>47</v>
      </c>
      <c r="B217" s="3"/>
      <c r="F217" s="2"/>
      <c r="G217" s="3"/>
      <c r="K217" s="2"/>
      <c r="P217" s="2"/>
    </row>
    <row r="219" spans="1:22" x14ac:dyDescent="0.25">
      <c r="A219" s="1" t="s">
        <v>20</v>
      </c>
      <c r="B219" s="7">
        <v>2882</v>
      </c>
      <c r="C219" s="7">
        <v>2903</v>
      </c>
      <c r="D219" s="9">
        <f t="shared" ref="D219:D228" si="48">B219 - C219</f>
        <v>-21</v>
      </c>
      <c r="F219" s="1" t="s">
        <v>20</v>
      </c>
      <c r="G219" s="7">
        <v>2864</v>
      </c>
      <c r="H219" s="7">
        <v>2884</v>
      </c>
      <c r="I219" s="9">
        <f t="shared" ref="I219:I228" si="49">G219 - H219</f>
        <v>-20</v>
      </c>
      <c r="K219" s="1" t="s">
        <v>20</v>
      </c>
      <c r="L219" s="7">
        <v>3242</v>
      </c>
      <c r="M219" s="7">
        <v>3266</v>
      </c>
      <c r="N219" s="9">
        <f t="shared" ref="N219:N228" si="50">L219 - M219</f>
        <v>-24</v>
      </c>
      <c r="P219" s="1" t="s">
        <v>20</v>
      </c>
      <c r="Q219" s="7">
        <v>2659</v>
      </c>
      <c r="R219" s="7">
        <v>2682</v>
      </c>
      <c r="S219" s="9">
        <f t="shared" ref="S219:S228" si="51">Q219 - R219</f>
        <v>-23</v>
      </c>
    </row>
    <row r="220" spans="1:22" x14ac:dyDescent="0.25">
      <c r="A220" s="1" t="s">
        <v>21</v>
      </c>
      <c r="B220" s="7">
        <v>3278</v>
      </c>
      <c r="C220" s="7">
        <v>3300</v>
      </c>
      <c r="D220" s="9">
        <f t="shared" si="48"/>
        <v>-22</v>
      </c>
      <c r="F220" s="1" t="s">
        <v>21</v>
      </c>
      <c r="G220" s="7">
        <v>3383</v>
      </c>
      <c r="H220" s="7">
        <v>3405</v>
      </c>
      <c r="I220" s="9">
        <f t="shared" si="49"/>
        <v>-22</v>
      </c>
      <c r="K220" s="1" t="s">
        <v>21</v>
      </c>
      <c r="L220" s="7">
        <v>3703</v>
      </c>
      <c r="M220" s="7">
        <v>3720</v>
      </c>
      <c r="N220" s="9">
        <f t="shared" si="50"/>
        <v>-17</v>
      </c>
      <c r="P220" s="1" t="s">
        <v>21</v>
      </c>
      <c r="Q220" s="7">
        <v>3070</v>
      </c>
      <c r="R220" s="7">
        <v>3086</v>
      </c>
      <c r="S220" s="9">
        <f t="shared" si="51"/>
        <v>-16</v>
      </c>
    </row>
    <row r="221" spans="1:22" x14ac:dyDescent="0.25">
      <c r="A221" s="1" t="s">
        <v>22</v>
      </c>
      <c r="B221" s="7">
        <v>3721</v>
      </c>
      <c r="C221" s="7">
        <v>3744</v>
      </c>
      <c r="D221" s="9">
        <f t="shared" si="48"/>
        <v>-23</v>
      </c>
      <c r="F221" s="1" t="s">
        <v>22</v>
      </c>
      <c r="G221" s="7">
        <v>3813</v>
      </c>
      <c r="H221" s="7">
        <v>3834</v>
      </c>
      <c r="I221" s="9">
        <f t="shared" si="49"/>
        <v>-21</v>
      </c>
      <c r="K221" s="1" t="s">
        <v>22</v>
      </c>
      <c r="L221" s="7">
        <v>4185</v>
      </c>
      <c r="M221" s="7">
        <v>4205</v>
      </c>
      <c r="N221" s="9">
        <f t="shared" si="50"/>
        <v>-20</v>
      </c>
      <c r="P221" s="1" t="s">
        <v>22</v>
      </c>
      <c r="Q221" s="7">
        <v>3525</v>
      </c>
      <c r="R221" s="7">
        <v>3547</v>
      </c>
      <c r="S221" s="9">
        <f t="shared" si="51"/>
        <v>-22</v>
      </c>
    </row>
    <row r="222" spans="1:22" x14ac:dyDescent="0.25">
      <c r="A222" s="1" t="s">
        <v>23</v>
      </c>
      <c r="B222" s="7">
        <v>4158</v>
      </c>
      <c r="C222" s="7">
        <v>4179</v>
      </c>
      <c r="D222" s="9">
        <f t="shared" si="48"/>
        <v>-21</v>
      </c>
      <c r="F222" s="1" t="s">
        <v>23</v>
      </c>
      <c r="G222" s="7">
        <v>4241</v>
      </c>
      <c r="H222" s="7">
        <v>4263</v>
      </c>
      <c r="I222" s="9">
        <f t="shared" si="49"/>
        <v>-22</v>
      </c>
      <c r="K222" s="1" t="s">
        <v>23</v>
      </c>
      <c r="L222" s="7">
        <v>4644</v>
      </c>
      <c r="M222" s="7">
        <v>4666</v>
      </c>
      <c r="N222" s="9">
        <f t="shared" si="50"/>
        <v>-22</v>
      </c>
      <c r="P222" s="1" t="s">
        <v>23</v>
      </c>
      <c r="Q222" s="7">
        <v>3980</v>
      </c>
      <c r="R222" s="7">
        <v>4004</v>
      </c>
      <c r="S222" s="9">
        <f t="shared" si="51"/>
        <v>-24</v>
      </c>
    </row>
    <row r="223" spans="1:22" x14ac:dyDescent="0.25">
      <c r="A223" s="1" t="s">
        <v>24</v>
      </c>
      <c r="B223" s="7">
        <v>4638</v>
      </c>
      <c r="C223" s="7">
        <v>4658</v>
      </c>
      <c r="D223" s="9">
        <f t="shared" si="48"/>
        <v>-20</v>
      </c>
      <c r="F223" s="1" t="s">
        <v>24</v>
      </c>
      <c r="G223" s="7">
        <v>4663</v>
      </c>
      <c r="H223" s="7">
        <v>4685</v>
      </c>
      <c r="I223" s="9">
        <f t="shared" si="49"/>
        <v>-22</v>
      </c>
      <c r="K223" s="1" t="s">
        <v>24</v>
      </c>
      <c r="L223" s="7">
        <v>5087</v>
      </c>
      <c r="M223" s="7">
        <v>5109</v>
      </c>
      <c r="N223" s="9">
        <f t="shared" si="50"/>
        <v>-22</v>
      </c>
      <c r="P223" s="1" t="s">
        <v>24</v>
      </c>
      <c r="Q223" s="7">
        <v>4440</v>
      </c>
      <c r="R223" s="7">
        <v>4461</v>
      </c>
      <c r="S223" s="9">
        <f t="shared" si="51"/>
        <v>-21</v>
      </c>
    </row>
    <row r="224" spans="1:22" x14ac:dyDescent="0.25">
      <c r="A224" s="1" t="s">
        <v>25</v>
      </c>
      <c r="B224" s="7">
        <v>5098</v>
      </c>
      <c r="C224" s="7">
        <v>5119</v>
      </c>
      <c r="D224" s="9">
        <f t="shared" si="48"/>
        <v>-21</v>
      </c>
      <c r="F224" s="1" t="s">
        <v>25</v>
      </c>
      <c r="G224" s="7">
        <v>5125</v>
      </c>
      <c r="H224" s="7">
        <v>5146</v>
      </c>
      <c r="I224" s="9">
        <f t="shared" si="49"/>
        <v>-21</v>
      </c>
      <c r="K224" s="1" t="s">
        <v>25</v>
      </c>
      <c r="L224" s="7">
        <v>5558</v>
      </c>
      <c r="M224" s="7">
        <v>5580</v>
      </c>
      <c r="N224" s="9">
        <f t="shared" si="50"/>
        <v>-22</v>
      </c>
      <c r="P224" s="1" t="s">
        <v>25</v>
      </c>
      <c r="Q224" s="7">
        <v>4959</v>
      </c>
      <c r="R224" s="7">
        <v>4978</v>
      </c>
      <c r="S224" s="9">
        <f t="shared" si="51"/>
        <v>-19</v>
      </c>
    </row>
    <row r="225" spans="1:22" x14ac:dyDescent="0.25">
      <c r="A225" s="1" t="s">
        <v>26</v>
      </c>
      <c r="B225" s="7">
        <v>5524</v>
      </c>
      <c r="C225" s="7">
        <v>5541</v>
      </c>
      <c r="D225" s="9">
        <f t="shared" si="48"/>
        <v>-17</v>
      </c>
      <c r="F225" s="1" t="s">
        <v>26</v>
      </c>
      <c r="G225" s="7">
        <v>5587</v>
      </c>
      <c r="H225" s="7">
        <v>5610</v>
      </c>
      <c r="I225" s="9">
        <f t="shared" si="49"/>
        <v>-23</v>
      </c>
      <c r="K225" s="1" t="s">
        <v>26</v>
      </c>
      <c r="L225" s="7">
        <v>6016</v>
      </c>
      <c r="M225" s="7">
        <v>6038</v>
      </c>
      <c r="N225" s="9">
        <f t="shared" si="50"/>
        <v>-22</v>
      </c>
      <c r="P225" s="1" t="s">
        <v>26</v>
      </c>
      <c r="Q225" s="7">
        <v>5413</v>
      </c>
      <c r="R225" s="7">
        <v>5431</v>
      </c>
      <c r="S225" s="9">
        <f t="shared" si="51"/>
        <v>-18</v>
      </c>
    </row>
    <row r="226" spans="1:22" x14ac:dyDescent="0.25">
      <c r="A226" s="1" t="s">
        <v>27</v>
      </c>
      <c r="B226" s="7">
        <v>5949</v>
      </c>
      <c r="C226" s="7">
        <v>5973</v>
      </c>
      <c r="D226" s="9">
        <f t="shared" si="48"/>
        <v>-24</v>
      </c>
      <c r="F226" s="1" t="s">
        <v>27</v>
      </c>
      <c r="G226" s="7">
        <v>6038</v>
      </c>
      <c r="H226" s="7">
        <v>6064</v>
      </c>
      <c r="I226" s="9">
        <f t="shared" si="49"/>
        <v>-26</v>
      </c>
      <c r="K226" s="1" t="s">
        <v>27</v>
      </c>
      <c r="L226" s="7">
        <v>6465</v>
      </c>
      <c r="M226" s="7">
        <v>6485</v>
      </c>
      <c r="N226" s="9">
        <f t="shared" si="50"/>
        <v>-20</v>
      </c>
      <c r="P226" s="1" t="s">
        <v>27</v>
      </c>
      <c r="Q226" s="7">
        <v>5842</v>
      </c>
      <c r="R226" s="7">
        <v>5868</v>
      </c>
      <c r="S226" s="9">
        <f t="shared" si="51"/>
        <v>-26</v>
      </c>
    </row>
    <row r="227" spans="1:22" x14ac:dyDescent="0.25">
      <c r="A227" s="1" t="s">
        <v>28</v>
      </c>
      <c r="B227" s="7">
        <v>6385</v>
      </c>
      <c r="C227" s="7">
        <v>6410</v>
      </c>
      <c r="D227" s="9">
        <f t="shared" si="48"/>
        <v>-25</v>
      </c>
      <c r="F227" s="1" t="s">
        <v>28</v>
      </c>
      <c r="G227" s="7">
        <v>6500</v>
      </c>
      <c r="H227" s="7">
        <v>6521</v>
      </c>
      <c r="I227" s="9">
        <f t="shared" si="49"/>
        <v>-21</v>
      </c>
      <c r="K227" s="1" t="s">
        <v>28</v>
      </c>
      <c r="L227" s="7">
        <v>6919</v>
      </c>
      <c r="M227" s="7">
        <v>6938</v>
      </c>
      <c r="N227" s="9">
        <f t="shared" si="50"/>
        <v>-19</v>
      </c>
      <c r="P227" s="1" t="s">
        <v>28</v>
      </c>
      <c r="Q227" s="7">
        <v>6270</v>
      </c>
      <c r="R227" s="7">
        <v>6289</v>
      </c>
      <c r="S227" s="9">
        <f t="shared" si="51"/>
        <v>-19</v>
      </c>
    </row>
    <row r="228" spans="1:22" x14ac:dyDescent="0.25">
      <c r="A228" s="1" t="s">
        <v>29</v>
      </c>
      <c r="B228" s="7">
        <v>6842</v>
      </c>
      <c r="C228" s="7">
        <v>6867</v>
      </c>
      <c r="D228" s="9">
        <f t="shared" si="48"/>
        <v>-25</v>
      </c>
      <c r="F228" s="1" t="s">
        <v>29</v>
      </c>
      <c r="G228" s="7">
        <v>6945</v>
      </c>
      <c r="H228" s="7">
        <v>6972</v>
      </c>
      <c r="I228" s="9">
        <f t="shared" si="49"/>
        <v>-27</v>
      </c>
      <c r="K228" s="1" t="s">
        <v>29</v>
      </c>
      <c r="L228" s="7">
        <v>7367</v>
      </c>
      <c r="M228" s="7">
        <v>7389</v>
      </c>
      <c r="N228" s="9">
        <f t="shared" si="50"/>
        <v>-22</v>
      </c>
      <c r="P228" s="1" t="s">
        <v>29</v>
      </c>
      <c r="Q228" s="7">
        <v>6734</v>
      </c>
      <c r="R228" s="7">
        <v>6760</v>
      </c>
      <c r="S228" s="9">
        <f t="shared" si="51"/>
        <v>-26</v>
      </c>
    </row>
    <row r="229" spans="1:22" x14ac:dyDescent="0.25">
      <c r="A229" s="7"/>
      <c r="F229" s="7"/>
      <c r="K229" s="7"/>
      <c r="P229" s="7"/>
    </row>
    <row r="230" spans="1:22" x14ac:dyDescent="0.25">
      <c r="C230" s="6" t="s">
        <v>5</v>
      </c>
      <c r="D230" s="10">
        <f>AVERAGE(D219:D228)</f>
        <v>-21.9</v>
      </c>
      <c r="H230" s="6" t="s">
        <v>5</v>
      </c>
      <c r="I230" s="10">
        <f>AVERAGE(I219:I228)</f>
        <v>-22.5</v>
      </c>
      <c r="M230" s="6" t="s">
        <v>5</v>
      </c>
      <c r="N230" s="10">
        <f>AVERAGE(N219:N228)</f>
        <v>-21</v>
      </c>
      <c r="R230" s="6" t="s">
        <v>5</v>
      </c>
      <c r="S230" s="10">
        <f>AVERAGE(S219:S228)</f>
        <v>-21.4</v>
      </c>
      <c r="U230" s="6" t="s">
        <v>5</v>
      </c>
      <c r="V230" s="9">
        <f>AVERAGE(S219:S228,N219:N228,I219:I228,D219:D228)</f>
        <v>-21.7</v>
      </c>
    </row>
    <row r="231" spans="1:22" x14ac:dyDescent="0.25">
      <c r="A231" s="9"/>
      <c r="C231" s="6" t="s">
        <v>6</v>
      </c>
      <c r="D231" s="9">
        <f>MAX(D219:D228)</f>
        <v>-17</v>
      </c>
      <c r="F231" s="9"/>
      <c r="H231" s="6" t="s">
        <v>6</v>
      </c>
      <c r="I231" s="9">
        <f>MAX(I219:I228)</f>
        <v>-20</v>
      </c>
      <c r="K231" s="9"/>
      <c r="M231" s="6" t="s">
        <v>6</v>
      </c>
      <c r="N231" s="9">
        <f>MAX(N219:N228)</f>
        <v>-17</v>
      </c>
      <c r="P231" s="9"/>
      <c r="R231" s="6" t="s">
        <v>6</v>
      </c>
      <c r="S231" s="9">
        <f>MAX(S219:S228)</f>
        <v>-16</v>
      </c>
      <c r="U231" s="6" t="s">
        <v>6</v>
      </c>
      <c r="V231" s="9">
        <f>MAX(S219:S228,N219:N228,I219:I228,D219:D228)</f>
        <v>-16</v>
      </c>
    </row>
    <row r="232" spans="1:22" x14ac:dyDescent="0.25">
      <c r="C232" s="6" t="s">
        <v>4</v>
      </c>
      <c r="D232" s="10">
        <f>MIN(D219:D228)</f>
        <v>-25</v>
      </c>
      <c r="H232" s="6" t="s">
        <v>4</v>
      </c>
      <c r="I232" s="10">
        <f>MIN(I219:I228)</f>
        <v>-27</v>
      </c>
      <c r="M232" s="6" t="s">
        <v>4</v>
      </c>
      <c r="N232" s="10">
        <f>MIN(N219:N228)</f>
        <v>-24</v>
      </c>
      <c r="R232" s="6" t="s">
        <v>4</v>
      </c>
      <c r="S232" s="10">
        <f>MIN(S219:S228)</f>
        <v>-26</v>
      </c>
      <c r="U232" s="6" t="s">
        <v>4</v>
      </c>
      <c r="V232" s="9">
        <f>MIN(S219:S228,N219:N228,I219:I228,D219:D228)</f>
        <v>-27</v>
      </c>
    </row>
    <row r="234" spans="1:22" x14ac:dyDescent="0.25">
      <c r="A234" s="2" t="s">
        <v>46</v>
      </c>
      <c r="B234" s="3"/>
      <c r="F234" s="2"/>
      <c r="G234" s="3"/>
      <c r="K234" s="2"/>
      <c r="L234" s="3"/>
      <c r="O234" s="3"/>
      <c r="P234" s="2"/>
      <c r="Q234" s="3"/>
    </row>
    <row r="236" spans="1:22" x14ac:dyDescent="0.25">
      <c r="A236" s="1" t="s">
        <v>20</v>
      </c>
      <c r="B236" s="7">
        <v>3056</v>
      </c>
      <c r="C236" s="7">
        <v>3074</v>
      </c>
      <c r="D236" s="9">
        <f t="shared" ref="D236:D245" si="52">B236 - C236</f>
        <v>-18</v>
      </c>
      <c r="F236" s="1" t="s">
        <v>20</v>
      </c>
      <c r="G236" s="7">
        <v>3471</v>
      </c>
      <c r="H236" s="7">
        <v>3493</v>
      </c>
      <c r="I236" s="9">
        <f t="shared" ref="I236:I245" si="53">G236 - H236</f>
        <v>-22</v>
      </c>
      <c r="K236" s="1" t="s">
        <v>20</v>
      </c>
      <c r="L236" s="7">
        <v>2895</v>
      </c>
      <c r="M236" s="7">
        <v>2915</v>
      </c>
      <c r="N236" s="9">
        <f t="shared" ref="N236:N245" si="54">L236 - M236</f>
        <v>-20</v>
      </c>
      <c r="O236" s="7"/>
      <c r="P236" s="1" t="s">
        <v>20</v>
      </c>
      <c r="Q236" s="7">
        <v>2779</v>
      </c>
      <c r="R236" s="7">
        <v>2799</v>
      </c>
      <c r="S236" s="9">
        <f t="shared" ref="S236:S245" si="55">Q236 - R236</f>
        <v>-20</v>
      </c>
    </row>
    <row r="237" spans="1:22" x14ac:dyDescent="0.25">
      <c r="A237" s="1" t="s">
        <v>21</v>
      </c>
      <c r="B237" s="7">
        <v>3421</v>
      </c>
      <c r="C237" s="7">
        <v>3441</v>
      </c>
      <c r="D237" s="9">
        <f t="shared" si="52"/>
        <v>-20</v>
      </c>
      <c r="F237" s="1" t="s">
        <v>21</v>
      </c>
      <c r="G237" s="7">
        <v>3909</v>
      </c>
      <c r="H237" s="7">
        <v>3929</v>
      </c>
      <c r="I237" s="9">
        <f t="shared" si="53"/>
        <v>-20</v>
      </c>
      <c r="K237" s="1" t="s">
        <v>21</v>
      </c>
      <c r="L237" s="7">
        <v>3332</v>
      </c>
      <c r="M237" s="7">
        <v>3351</v>
      </c>
      <c r="N237" s="9">
        <f t="shared" si="54"/>
        <v>-19</v>
      </c>
      <c r="O237" s="7"/>
      <c r="P237" s="1" t="s">
        <v>21</v>
      </c>
      <c r="Q237" s="7">
        <v>3186</v>
      </c>
      <c r="R237" s="7">
        <v>3204</v>
      </c>
      <c r="S237" s="9">
        <f t="shared" si="55"/>
        <v>-18</v>
      </c>
    </row>
    <row r="238" spans="1:22" x14ac:dyDescent="0.25">
      <c r="A238" s="1" t="s">
        <v>22</v>
      </c>
      <c r="B238" s="7">
        <v>3888</v>
      </c>
      <c r="C238" s="7">
        <v>3912</v>
      </c>
      <c r="D238" s="9">
        <f t="shared" si="52"/>
        <v>-24</v>
      </c>
      <c r="F238" s="1" t="s">
        <v>22</v>
      </c>
      <c r="G238" s="7">
        <v>4358</v>
      </c>
      <c r="H238" s="7">
        <v>4380</v>
      </c>
      <c r="I238" s="9">
        <f t="shared" si="53"/>
        <v>-22</v>
      </c>
      <c r="K238" s="1" t="s">
        <v>22</v>
      </c>
      <c r="L238" s="7">
        <v>3857</v>
      </c>
      <c r="M238" s="7">
        <v>3879</v>
      </c>
      <c r="N238" s="9">
        <f t="shared" si="54"/>
        <v>-22</v>
      </c>
      <c r="O238" s="7"/>
      <c r="P238" s="1" t="s">
        <v>22</v>
      </c>
      <c r="Q238" s="7">
        <v>3636</v>
      </c>
      <c r="R238" s="7">
        <v>3655</v>
      </c>
      <c r="S238" s="9">
        <f t="shared" si="55"/>
        <v>-19</v>
      </c>
    </row>
    <row r="239" spans="1:22" x14ac:dyDescent="0.25">
      <c r="A239" s="1" t="s">
        <v>23</v>
      </c>
      <c r="B239" s="7">
        <v>4317</v>
      </c>
      <c r="C239" s="7">
        <v>4342</v>
      </c>
      <c r="D239" s="9">
        <f t="shared" si="52"/>
        <v>-25</v>
      </c>
      <c r="F239" s="1" t="s">
        <v>23</v>
      </c>
      <c r="G239" s="7">
        <v>4817</v>
      </c>
      <c r="H239" s="7">
        <v>4837</v>
      </c>
      <c r="I239" s="9">
        <f t="shared" si="53"/>
        <v>-20</v>
      </c>
      <c r="K239" s="1" t="s">
        <v>23</v>
      </c>
      <c r="L239" s="7">
        <v>4360</v>
      </c>
      <c r="M239" s="7">
        <v>4379</v>
      </c>
      <c r="N239" s="9">
        <f t="shared" si="54"/>
        <v>-19</v>
      </c>
      <c r="O239" s="7"/>
      <c r="P239" s="1" t="s">
        <v>23</v>
      </c>
      <c r="Q239" s="7">
        <v>4053</v>
      </c>
      <c r="R239" s="7">
        <v>4078</v>
      </c>
      <c r="S239" s="9">
        <f t="shared" si="55"/>
        <v>-25</v>
      </c>
    </row>
    <row r="240" spans="1:22" x14ac:dyDescent="0.25">
      <c r="A240" s="1" t="s">
        <v>24</v>
      </c>
      <c r="B240" s="7">
        <v>4771</v>
      </c>
      <c r="C240" s="7">
        <v>4788</v>
      </c>
      <c r="D240" s="9">
        <f t="shared" si="52"/>
        <v>-17</v>
      </c>
      <c r="F240" s="1" t="s">
        <v>24</v>
      </c>
      <c r="G240" s="7">
        <v>5300</v>
      </c>
      <c r="H240" s="7">
        <v>5323</v>
      </c>
      <c r="I240" s="9">
        <f t="shared" si="53"/>
        <v>-23</v>
      </c>
      <c r="K240" s="1" t="s">
        <v>24</v>
      </c>
      <c r="L240" s="7">
        <v>4860</v>
      </c>
      <c r="M240" s="7">
        <v>4878</v>
      </c>
      <c r="N240" s="9">
        <f t="shared" si="54"/>
        <v>-18</v>
      </c>
      <c r="O240" s="7"/>
      <c r="P240" s="1" t="s">
        <v>24</v>
      </c>
      <c r="Q240" s="7">
        <v>4519</v>
      </c>
      <c r="R240" s="7">
        <v>4542</v>
      </c>
      <c r="S240" s="9">
        <f t="shared" si="55"/>
        <v>-23</v>
      </c>
    </row>
    <row r="241" spans="1:22" x14ac:dyDescent="0.25">
      <c r="A241" s="1" t="s">
        <v>25</v>
      </c>
      <c r="B241" s="7">
        <v>5262</v>
      </c>
      <c r="C241" s="7">
        <v>5282</v>
      </c>
      <c r="D241" s="9">
        <f t="shared" si="52"/>
        <v>-20</v>
      </c>
      <c r="F241" s="1" t="s">
        <v>25</v>
      </c>
      <c r="G241" s="7">
        <v>5808</v>
      </c>
      <c r="H241" s="7">
        <v>5830</v>
      </c>
      <c r="I241" s="9">
        <f t="shared" si="53"/>
        <v>-22</v>
      </c>
      <c r="K241" s="1" t="s">
        <v>25</v>
      </c>
      <c r="L241" s="7">
        <v>5385</v>
      </c>
      <c r="M241" s="7">
        <v>5406</v>
      </c>
      <c r="N241" s="9">
        <f t="shared" si="54"/>
        <v>-21</v>
      </c>
      <c r="O241" s="7"/>
      <c r="P241" s="1" t="s">
        <v>25</v>
      </c>
      <c r="Q241" s="7">
        <v>4972</v>
      </c>
      <c r="R241" s="7">
        <v>4992</v>
      </c>
      <c r="S241" s="9">
        <f t="shared" si="55"/>
        <v>-20</v>
      </c>
    </row>
    <row r="242" spans="1:22" x14ac:dyDescent="0.25">
      <c r="A242" s="1" t="s">
        <v>26</v>
      </c>
      <c r="B242" s="7">
        <v>5746</v>
      </c>
      <c r="C242" s="7">
        <v>5767</v>
      </c>
      <c r="D242" s="9">
        <f t="shared" si="52"/>
        <v>-21</v>
      </c>
      <c r="F242" s="1" t="s">
        <v>26</v>
      </c>
      <c r="G242" s="7">
        <v>6353</v>
      </c>
      <c r="H242" s="7">
        <v>6370</v>
      </c>
      <c r="I242" s="9">
        <f t="shared" si="53"/>
        <v>-17</v>
      </c>
      <c r="K242" s="1" t="s">
        <v>26</v>
      </c>
      <c r="L242" s="7">
        <v>5892</v>
      </c>
      <c r="M242" s="7">
        <v>5912</v>
      </c>
      <c r="N242" s="9">
        <f t="shared" si="54"/>
        <v>-20</v>
      </c>
      <c r="O242" s="7"/>
      <c r="P242" s="1" t="s">
        <v>26</v>
      </c>
      <c r="Q242" s="7">
        <v>5424</v>
      </c>
      <c r="R242" s="7">
        <v>5449</v>
      </c>
      <c r="S242" s="9">
        <f t="shared" si="55"/>
        <v>-25</v>
      </c>
    </row>
    <row r="243" spans="1:22" x14ac:dyDescent="0.25">
      <c r="A243" s="1" t="s">
        <v>27</v>
      </c>
      <c r="B243" s="7">
        <v>6243</v>
      </c>
      <c r="C243" s="7">
        <v>6261</v>
      </c>
      <c r="D243" s="9">
        <f t="shared" si="52"/>
        <v>-18</v>
      </c>
      <c r="F243" s="1" t="s">
        <v>27</v>
      </c>
      <c r="G243" s="7">
        <v>6887</v>
      </c>
      <c r="H243" s="7">
        <v>6905</v>
      </c>
      <c r="I243" s="9">
        <f t="shared" si="53"/>
        <v>-18</v>
      </c>
      <c r="K243" s="1" t="s">
        <v>27</v>
      </c>
      <c r="L243" s="7">
        <v>6405</v>
      </c>
      <c r="M243" s="7">
        <v>6426</v>
      </c>
      <c r="N243" s="9">
        <f t="shared" si="54"/>
        <v>-21</v>
      </c>
      <c r="O243" s="7"/>
      <c r="P243" s="1" t="s">
        <v>27</v>
      </c>
      <c r="Q243" s="7">
        <v>5868</v>
      </c>
      <c r="R243" s="7">
        <v>5886</v>
      </c>
      <c r="S243" s="9">
        <f t="shared" si="55"/>
        <v>-18</v>
      </c>
    </row>
    <row r="244" spans="1:22" x14ac:dyDescent="0.25">
      <c r="A244" s="1" t="s">
        <v>28</v>
      </c>
      <c r="B244" s="7">
        <v>6769</v>
      </c>
      <c r="C244" s="7">
        <v>6791</v>
      </c>
      <c r="D244" s="9">
        <f t="shared" si="52"/>
        <v>-22</v>
      </c>
      <c r="F244" s="1" t="s">
        <v>28</v>
      </c>
      <c r="G244" s="7">
        <v>7467</v>
      </c>
      <c r="H244" s="7">
        <v>7491</v>
      </c>
      <c r="I244" s="9">
        <f t="shared" si="53"/>
        <v>-24</v>
      </c>
      <c r="K244" s="1" t="s">
        <v>28</v>
      </c>
      <c r="L244" s="7">
        <v>6854</v>
      </c>
      <c r="M244" s="7">
        <v>6876</v>
      </c>
      <c r="N244" s="9">
        <f t="shared" si="54"/>
        <v>-22</v>
      </c>
      <c r="O244" s="7"/>
      <c r="P244" s="1" t="s">
        <v>28</v>
      </c>
      <c r="Q244" s="7">
        <v>6300</v>
      </c>
      <c r="R244" s="7">
        <v>6322</v>
      </c>
      <c r="S244" s="9">
        <f t="shared" si="55"/>
        <v>-22</v>
      </c>
    </row>
    <row r="245" spans="1:22" x14ac:dyDescent="0.25">
      <c r="A245" s="1" t="s">
        <v>29</v>
      </c>
      <c r="B245" s="7">
        <v>7248</v>
      </c>
      <c r="C245" s="7">
        <v>7270</v>
      </c>
      <c r="D245" s="9">
        <f t="shared" si="52"/>
        <v>-22</v>
      </c>
      <c r="F245" s="1" t="s">
        <v>29</v>
      </c>
      <c r="G245" s="7">
        <v>7994</v>
      </c>
      <c r="H245" s="7">
        <v>8018</v>
      </c>
      <c r="I245" s="9">
        <f t="shared" si="53"/>
        <v>-24</v>
      </c>
      <c r="K245" s="1" t="s">
        <v>29</v>
      </c>
      <c r="L245" s="7">
        <v>7318</v>
      </c>
      <c r="M245" s="7">
        <v>7341</v>
      </c>
      <c r="N245" s="9">
        <f t="shared" si="54"/>
        <v>-23</v>
      </c>
      <c r="O245" s="7"/>
      <c r="P245" s="1" t="s">
        <v>29</v>
      </c>
      <c r="Q245" s="7">
        <v>6740</v>
      </c>
      <c r="R245" s="7">
        <v>6766</v>
      </c>
      <c r="S245" s="9">
        <f t="shared" si="55"/>
        <v>-26</v>
      </c>
    </row>
    <row r="246" spans="1:22" x14ac:dyDescent="0.25">
      <c r="A246" s="7"/>
      <c r="F246" s="7"/>
      <c r="K246" s="7"/>
      <c r="P246" s="7"/>
    </row>
    <row r="247" spans="1:22" x14ac:dyDescent="0.25">
      <c r="C247" s="6" t="s">
        <v>5</v>
      </c>
      <c r="D247" s="10">
        <f>AVERAGE(D236:D245)</f>
        <v>-20.7</v>
      </c>
      <c r="H247" s="6" t="s">
        <v>5</v>
      </c>
      <c r="I247" s="10">
        <f>AVERAGE(I236:I245)</f>
        <v>-21.2</v>
      </c>
      <c r="M247" s="6" t="s">
        <v>5</v>
      </c>
      <c r="N247" s="10">
        <f>AVERAGE(N236:N245)</f>
        <v>-20.5</v>
      </c>
      <c r="R247" s="6" t="s">
        <v>5</v>
      </c>
      <c r="S247" s="10">
        <f>AVERAGE(S236:S245)</f>
        <v>-21.6</v>
      </c>
      <c r="U247" s="6" t="s">
        <v>5</v>
      </c>
      <c r="V247" s="9">
        <f>AVERAGE(S236:S245,N236:N245,I236:I245,D236:D245)</f>
        <v>-21</v>
      </c>
    </row>
    <row r="248" spans="1:22" x14ac:dyDescent="0.25">
      <c r="A248" s="9"/>
      <c r="C248" s="6" t="s">
        <v>6</v>
      </c>
      <c r="D248" s="9">
        <f>MAX(D236:D245)</f>
        <v>-17</v>
      </c>
      <c r="F248" s="9"/>
      <c r="H248" s="6" t="s">
        <v>6</v>
      </c>
      <c r="I248" s="9">
        <f>MAX(I236:I245)</f>
        <v>-17</v>
      </c>
      <c r="K248" s="9"/>
      <c r="M248" s="6" t="s">
        <v>6</v>
      </c>
      <c r="N248" s="9">
        <f>MAX(N236:N245)</f>
        <v>-18</v>
      </c>
      <c r="P248" s="9"/>
      <c r="R248" s="6" t="s">
        <v>6</v>
      </c>
      <c r="S248" s="9">
        <f>MAX(S236:S245)</f>
        <v>-18</v>
      </c>
      <c r="U248" s="6" t="s">
        <v>6</v>
      </c>
      <c r="V248" s="9">
        <f>MAX(S236:S245,N236:N245,I236:I245,D236:D245)</f>
        <v>-17</v>
      </c>
    </row>
    <row r="249" spans="1:22" x14ac:dyDescent="0.25">
      <c r="C249" s="6" t="s">
        <v>4</v>
      </c>
      <c r="D249" s="10">
        <f>MIN(D236:D245)</f>
        <v>-25</v>
      </c>
      <c r="H249" s="6" t="s">
        <v>4</v>
      </c>
      <c r="I249" s="10">
        <f>MIN(I236:I245)</f>
        <v>-24</v>
      </c>
      <c r="M249" s="6" t="s">
        <v>4</v>
      </c>
      <c r="N249" s="10">
        <f>MIN(N236:N245)</f>
        <v>-23</v>
      </c>
      <c r="R249" s="6" t="s">
        <v>4</v>
      </c>
      <c r="S249" s="10">
        <f>MIN(S236:S245)</f>
        <v>-26</v>
      </c>
      <c r="U249" s="6" t="s">
        <v>4</v>
      </c>
      <c r="V249" s="9">
        <f>MIN(S236:S245,N236:N245,I236:I245,D236:D245)</f>
        <v>-26</v>
      </c>
    </row>
    <row r="251" spans="1:22" x14ac:dyDescent="0.25">
      <c r="A251" s="5" t="s">
        <v>175</v>
      </c>
      <c r="B251" s="3"/>
      <c r="F251" s="2"/>
      <c r="G251" s="3"/>
    </row>
    <row r="253" spans="1:22" x14ac:dyDescent="0.25">
      <c r="A253" s="2" t="s">
        <v>120</v>
      </c>
      <c r="B253" s="3"/>
      <c r="F253" s="2"/>
      <c r="G253" s="3"/>
      <c r="K253" s="2"/>
      <c r="L253" s="3"/>
      <c r="P253" s="2"/>
      <c r="Q253" s="3"/>
    </row>
    <row r="255" spans="1:22" x14ac:dyDescent="0.25">
      <c r="A255" s="1" t="s">
        <v>20</v>
      </c>
      <c r="B255" s="7">
        <v>3139</v>
      </c>
      <c r="C255" s="7">
        <v>3172</v>
      </c>
      <c r="D255" s="9">
        <f t="shared" ref="D255:D264" si="56">B255 - C255</f>
        <v>-33</v>
      </c>
      <c r="F255" s="1" t="s">
        <v>20</v>
      </c>
      <c r="G255" s="7">
        <v>3365</v>
      </c>
      <c r="H255" s="7">
        <v>3394</v>
      </c>
      <c r="I255" s="9">
        <f t="shared" ref="I255:I264" si="57">G255 - H255</f>
        <v>-29</v>
      </c>
      <c r="K255" s="1" t="s">
        <v>20</v>
      </c>
      <c r="L255" s="7">
        <v>3380</v>
      </c>
      <c r="M255" s="7">
        <v>3407</v>
      </c>
      <c r="N255" s="9">
        <f t="shared" ref="N255:N264" si="58">L255 - M255</f>
        <v>-27</v>
      </c>
      <c r="P255" s="1" t="s">
        <v>20</v>
      </c>
      <c r="Q255" s="7">
        <v>3045</v>
      </c>
      <c r="R255" s="7">
        <v>3077</v>
      </c>
      <c r="S255" s="9">
        <f t="shared" ref="S255:S264" si="59">Q255 - R255</f>
        <v>-32</v>
      </c>
    </row>
    <row r="256" spans="1:22" x14ac:dyDescent="0.25">
      <c r="A256" s="1" t="s">
        <v>21</v>
      </c>
      <c r="B256" s="7">
        <v>3510</v>
      </c>
      <c r="C256" s="7">
        <v>3535</v>
      </c>
      <c r="D256" s="9">
        <f t="shared" si="56"/>
        <v>-25</v>
      </c>
      <c r="F256" s="1" t="s">
        <v>21</v>
      </c>
      <c r="G256" s="7">
        <v>3745</v>
      </c>
      <c r="H256" s="7">
        <v>3776</v>
      </c>
      <c r="I256" s="9">
        <f t="shared" si="57"/>
        <v>-31</v>
      </c>
      <c r="K256" s="1" t="s">
        <v>21</v>
      </c>
      <c r="L256" s="7">
        <v>3773</v>
      </c>
      <c r="M256" s="7">
        <v>3800</v>
      </c>
      <c r="N256" s="9">
        <f t="shared" si="58"/>
        <v>-27</v>
      </c>
      <c r="P256" s="1" t="s">
        <v>21</v>
      </c>
      <c r="Q256" s="7">
        <v>3420</v>
      </c>
      <c r="R256" s="7">
        <v>3453</v>
      </c>
      <c r="S256" s="9">
        <f t="shared" si="59"/>
        <v>-33</v>
      </c>
    </row>
    <row r="257" spans="1:22" x14ac:dyDescent="0.25">
      <c r="A257" s="1" t="s">
        <v>22</v>
      </c>
      <c r="B257" s="7">
        <v>3913</v>
      </c>
      <c r="C257" s="7">
        <v>3942</v>
      </c>
      <c r="D257" s="9">
        <f t="shared" si="56"/>
        <v>-29</v>
      </c>
      <c r="F257" s="1" t="s">
        <v>22</v>
      </c>
      <c r="G257" s="7">
        <v>4158</v>
      </c>
      <c r="H257" s="7">
        <v>4188</v>
      </c>
      <c r="I257" s="9">
        <f t="shared" si="57"/>
        <v>-30</v>
      </c>
      <c r="K257" s="1" t="s">
        <v>22</v>
      </c>
      <c r="L257" s="7">
        <v>4214</v>
      </c>
      <c r="M257" s="7">
        <v>4244</v>
      </c>
      <c r="N257" s="9">
        <f t="shared" si="58"/>
        <v>-30</v>
      </c>
      <c r="P257" s="1" t="s">
        <v>22</v>
      </c>
      <c r="Q257" s="7">
        <v>3891</v>
      </c>
      <c r="R257" s="7">
        <v>3923</v>
      </c>
      <c r="S257" s="9">
        <f t="shared" si="59"/>
        <v>-32</v>
      </c>
    </row>
    <row r="258" spans="1:22" x14ac:dyDescent="0.25">
      <c r="A258" s="1" t="s">
        <v>23</v>
      </c>
      <c r="B258" s="7">
        <v>4366</v>
      </c>
      <c r="C258" s="7">
        <v>4393</v>
      </c>
      <c r="D258" s="9">
        <f t="shared" si="56"/>
        <v>-27</v>
      </c>
      <c r="F258" s="1" t="s">
        <v>23</v>
      </c>
      <c r="G258" s="7">
        <v>4580</v>
      </c>
      <c r="H258" s="7">
        <v>4610</v>
      </c>
      <c r="I258" s="9">
        <f t="shared" si="57"/>
        <v>-30</v>
      </c>
      <c r="K258" s="1" t="s">
        <v>23</v>
      </c>
      <c r="L258" s="7">
        <v>4660</v>
      </c>
      <c r="M258" s="7">
        <v>4693</v>
      </c>
      <c r="N258" s="9">
        <f t="shared" si="58"/>
        <v>-33</v>
      </c>
      <c r="P258" s="1" t="s">
        <v>23</v>
      </c>
      <c r="Q258" s="7">
        <v>4330</v>
      </c>
      <c r="R258" s="7">
        <v>4354</v>
      </c>
      <c r="S258" s="9">
        <f t="shared" si="59"/>
        <v>-24</v>
      </c>
    </row>
    <row r="259" spans="1:22" x14ac:dyDescent="0.25">
      <c r="A259" s="1" t="s">
        <v>24</v>
      </c>
      <c r="B259" s="7">
        <v>4788</v>
      </c>
      <c r="C259" s="7">
        <v>4814</v>
      </c>
      <c r="D259" s="9">
        <f t="shared" si="56"/>
        <v>-26</v>
      </c>
      <c r="F259" s="1" t="s">
        <v>24</v>
      </c>
      <c r="G259" s="7">
        <v>5007</v>
      </c>
      <c r="H259" s="7">
        <v>5031</v>
      </c>
      <c r="I259" s="9">
        <f t="shared" si="57"/>
        <v>-24</v>
      </c>
      <c r="K259" s="1" t="s">
        <v>24</v>
      </c>
      <c r="L259" s="7">
        <v>5130</v>
      </c>
      <c r="M259" s="7">
        <v>5157</v>
      </c>
      <c r="N259" s="9">
        <f t="shared" si="58"/>
        <v>-27</v>
      </c>
      <c r="P259" s="1" t="s">
        <v>24</v>
      </c>
      <c r="Q259" s="7">
        <v>4784</v>
      </c>
      <c r="R259" s="7">
        <v>4812</v>
      </c>
      <c r="S259" s="9">
        <f t="shared" si="59"/>
        <v>-28</v>
      </c>
    </row>
    <row r="260" spans="1:22" x14ac:dyDescent="0.25">
      <c r="A260" s="1" t="s">
        <v>25</v>
      </c>
      <c r="B260" s="7">
        <v>5245</v>
      </c>
      <c r="C260" s="7">
        <v>5271</v>
      </c>
      <c r="D260" s="9">
        <f t="shared" si="56"/>
        <v>-26</v>
      </c>
      <c r="F260" s="1" t="s">
        <v>25</v>
      </c>
      <c r="G260" s="7">
        <v>5432</v>
      </c>
      <c r="H260" s="7">
        <v>5461</v>
      </c>
      <c r="I260" s="9">
        <f t="shared" si="57"/>
        <v>-29</v>
      </c>
      <c r="K260" s="1" t="s">
        <v>25</v>
      </c>
      <c r="L260" s="7">
        <v>5571</v>
      </c>
      <c r="M260" s="7">
        <v>5600</v>
      </c>
      <c r="N260" s="9">
        <f t="shared" si="58"/>
        <v>-29</v>
      </c>
      <c r="P260" s="1" t="s">
        <v>25</v>
      </c>
      <c r="Q260" s="7">
        <v>5240</v>
      </c>
      <c r="R260" s="7">
        <v>5269</v>
      </c>
      <c r="S260" s="9">
        <f t="shared" si="59"/>
        <v>-29</v>
      </c>
    </row>
    <row r="261" spans="1:22" x14ac:dyDescent="0.25">
      <c r="A261" s="1" t="s">
        <v>26</v>
      </c>
      <c r="B261" s="7">
        <v>5689</v>
      </c>
      <c r="C261" s="7">
        <v>5714</v>
      </c>
      <c r="D261" s="9">
        <f t="shared" si="56"/>
        <v>-25</v>
      </c>
      <c r="F261" s="1" t="s">
        <v>26</v>
      </c>
      <c r="G261" s="7">
        <v>5855</v>
      </c>
      <c r="H261" s="7">
        <v>5884</v>
      </c>
      <c r="I261" s="9">
        <f t="shared" si="57"/>
        <v>-29</v>
      </c>
      <c r="K261" s="1" t="s">
        <v>26</v>
      </c>
      <c r="L261" s="7">
        <v>6059</v>
      </c>
      <c r="M261" s="7">
        <v>6086</v>
      </c>
      <c r="N261" s="9">
        <f t="shared" si="58"/>
        <v>-27</v>
      </c>
      <c r="P261" s="1" t="s">
        <v>26</v>
      </c>
      <c r="Q261" s="7">
        <v>5704</v>
      </c>
      <c r="R261" s="7">
        <v>5733</v>
      </c>
      <c r="S261" s="9">
        <f t="shared" si="59"/>
        <v>-29</v>
      </c>
    </row>
    <row r="262" spans="1:22" x14ac:dyDescent="0.25">
      <c r="A262" s="1" t="s">
        <v>27</v>
      </c>
      <c r="B262" s="7">
        <v>6113</v>
      </c>
      <c r="C262" s="7">
        <v>6146</v>
      </c>
      <c r="D262" s="9">
        <f t="shared" si="56"/>
        <v>-33</v>
      </c>
      <c r="F262" s="1" t="s">
        <v>27</v>
      </c>
      <c r="G262" s="7">
        <v>6296</v>
      </c>
      <c r="H262" s="7">
        <v>6326</v>
      </c>
      <c r="I262" s="9">
        <f t="shared" si="57"/>
        <v>-30</v>
      </c>
      <c r="K262" s="1" t="s">
        <v>27</v>
      </c>
      <c r="L262" s="7">
        <v>6491</v>
      </c>
      <c r="M262" s="7">
        <v>6515</v>
      </c>
      <c r="N262" s="9">
        <f t="shared" si="58"/>
        <v>-24</v>
      </c>
      <c r="P262" s="1" t="s">
        <v>27</v>
      </c>
      <c r="Q262" s="7">
        <v>6184</v>
      </c>
      <c r="R262" s="7">
        <v>6211</v>
      </c>
      <c r="S262" s="9">
        <f t="shared" si="59"/>
        <v>-27</v>
      </c>
    </row>
    <row r="263" spans="1:22" x14ac:dyDescent="0.25">
      <c r="A263" s="1" t="s">
        <v>28</v>
      </c>
      <c r="B263" s="7">
        <v>6532</v>
      </c>
      <c r="C263" s="7">
        <v>6558</v>
      </c>
      <c r="D263" s="9">
        <f t="shared" si="56"/>
        <v>-26</v>
      </c>
      <c r="F263" s="1" t="s">
        <v>28</v>
      </c>
      <c r="G263" s="7">
        <v>6720</v>
      </c>
      <c r="H263" s="7">
        <v>6750</v>
      </c>
      <c r="I263" s="9">
        <f t="shared" si="57"/>
        <v>-30</v>
      </c>
      <c r="K263" s="1" t="s">
        <v>28</v>
      </c>
      <c r="L263" s="7">
        <v>6922</v>
      </c>
      <c r="M263" s="7">
        <v>6951</v>
      </c>
      <c r="N263" s="9">
        <f t="shared" si="58"/>
        <v>-29</v>
      </c>
      <c r="P263" s="1" t="s">
        <v>28</v>
      </c>
      <c r="Q263" s="7">
        <v>6663</v>
      </c>
      <c r="R263" s="7">
        <v>6690</v>
      </c>
      <c r="S263" s="9">
        <f t="shared" si="59"/>
        <v>-27</v>
      </c>
    </row>
    <row r="264" spans="1:22" x14ac:dyDescent="0.25">
      <c r="A264" s="1" t="s">
        <v>29</v>
      </c>
      <c r="B264" s="7">
        <v>7017</v>
      </c>
      <c r="C264" s="7">
        <v>7044</v>
      </c>
      <c r="D264" s="9">
        <f t="shared" si="56"/>
        <v>-27</v>
      </c>
      <c r="F264" s="1" t="s">
        <v>29</v>
      </c>
      <c r="G264" s="7">
        <v>7142</v>
      </c>
      <c r="H264" s="7">
        <v>7169</v>
      </c>
      <c r="I264" s="9">
        <f t="shared" si="57"/>
        <v>-27</v>
      </c>
      <c r="K264" s="1" t="s">
        <v>29</v>
      </c>
      <c r="L264" s="7">
        <v>7356</v>
      </c>
      <c r="M264" s="7">
        <v>7381</v>
      </c>
      <c r="N264" s="9">
        <f t="shared" si="58"/>
        <v>-25</v>
      </c>
      <c r="P264" s="1" t="s">
        <v>29</v>
      </c>
      <c r="Q264" s="7">
        <v>7169</v>
      </c>
      <c r="R264" s="7">
        <v>7196</v>
      </c>
      <c r="S264" s="9">
        <f t="shared" si="59"/>
        <v>-27</v>
      </c>
    </row>
    <row r="265" spans="1:22" x14ac:dyDescent="0.25">
      <c r="A265" s="7"/>
      <c r="F265" s="7"/>
      <c r="K265" s="7"/>
      <c r="P265" s="7"/>
    </row>
    <row r="266" spans="1:22" x14ac:dyDescent="0.25">
      <c r="C266" s="6" t="s">
        <v>5</v>
      </c>
      <c r="D266" s="10">
        <f>AVERAGE(D255:D264)</f>
        <v>-27.7</v>
      </c>
      <c r="H266" s="6" t="s">
        <v>5</v>
      </c>
      <c r="I266" s="10">
        <f>AVERAGE(I255:I264)</f>
        <v>-28.9</v>
      </c>
      <c r="M266" s="6" t="s">
        <v>5</v>
      </c>
      <c r="N266" s="10">
        <f>AVERAGE(N255:N264)</f>
        <v>-27.8</v>
      </c>
      <c r="R266" s="6" t="s">
        <v>5</v>
      </c>
      <c r="S266" s="10">
        <f>AVERAGE(S255:S264)</f>
        <v>-28.8</v>
      </c>
      <c r="U266" s="6" t="s">
        <v>5</v>
      </c>
      <c r="V266" s="9">
        <f>AVERAGE(S255:S264,N255:N264,I255:I264,D255:D264)</f>
        <v>-28.3</v>
      </c>
    </row>
    <row r="267" spans="1:22" x14ac:dyDescent="0.25">
      <c r="A267" s="9"/>
      <c r="C267" s="6" t="s">
        <v>6</v>
      </c>
      <c r="D267" s="9">
        <f>MAX(D255:D264)</f>
        <v>-25</v>
      </c>
      <c r="F267" s="9"/>
      <c r="H267" s="6" t="s">
        <v>6</v>
      </c>
      <c r="I267" s="9">
        <f>MAX(I255:I264)</f>
        <v>-24</v>
      </c>
      <c r="K267" s="9"/>
      <c r="M267" s="6" t="s">
        <v>6</v>
      </c>
      <c r="N267" s="9">
        <f>MAX(N255:N264)</f>
        <v>-24</v>
      </c>
      <c r="P267" s="9"/>
      <c r="R267" s="6" t="s">
        <v>6</v>
      </c>
      <c r="S267" s="9">
        <f>MAX(S255:S264)</f>
        <v>-24</v>
      </c>
      <c r="U267" s="6" t="s">
        <v>6</v>
      </c>
      <c r="V267" s="9">
        <f>MAX(S255:S264,N255:N264,I255:I264,D255:D264)</f>
        <v>-24</v>
      </c>
    </row>
    <row r="268" spans="1:22" x14ac:dyDescent="0.25">
      <c r="C268" s="6" t="s">
        <v>4</v>
      </c>
      <c r="D268" s="10">
        <f>MIN(D255:D264)</f>
        <v>-33</v>
      </c>
      <c r="H268" s="6" t="s">
        <v>4</v>
      </c>
      <c r="I268" s="10">
        <f>MIN(I255:I264)</f>
        <v>-31</v>
      </c>
      <c r="M268" s="6" t="s">
        <v>4</v>
      </c>
      <c r="N268" s="10">
        <f>MIN(N255:N264)</f>
        <v>-33</v>
      </c>
      <c r="R268" s="6" t="s">
        <v>4</v>
      </c>
      <c r="S268" s="10">
        <f>MIN(S255:S264)</f>
        <v>-33</v>
      </c>
      <c r="U268" s="6" t="s">
        <v>4</v>
      </c>
      <c r="V268" s="9">
        <f>MIN(S255:S264,N255:N264,I255:I264,D255:D264)</f>
        <v>-33</v>
      </c>
    </row>
    <row r="270" spans="1:22" x14ac:dyDescent="0.25">
      <c r="A270" s="2" t="s">
        <v>125</v>
      </c>
      <c r="B270" s="3"/>
      <c r="F270" s="2"/>
      <c r="G270" s="3"/>
      <c r="K270" s="2"/>
      <c r="L270" s="3"/>
      <c r="P270" s="2"/>
      <c r="Q270" s="3"/>
    </row>
    <row r="272" spans="1:22" x14ac:dyDescent="0.25">
      <c r="A272" s="1" t="s">
        <v>20</v>
      </c>
      <c r="B272" s="7">
        <v>3186</v>
      </c>
      <c r="C272" s="7">
        <v>3212</v>
      </c>
      <c r="D272" s="9">
        <f t="shared" ref="D272:D281" si="60">B272 - C272</f>
        <v>-26</v>
      </c>
      <c r="F272" s="1" t="s">
        <v>20</v>
      </c>
      <c r="G272" s="7">
        <v>3594</v>
      </c>
      <c r="H272" s="7">
        <v>3621</v>
      </c>
      <c r="I272" s="9">
        <f t="shared" ref="I272:I281" si="61">G272 - H272</f>
        <v>-27</v>
      </c>
      <c r="K272" s="1" t="s">
        <v>20</v>
      </c>
      <c r="L272" s="7">
        <v>3434</v>
      </c>
      <c r="M272" s="7">
        <v>3466</v>
      </c>
      <c r="N272" s="9">
        <f t="shared" ref="N272:N281" si="62">L272 - M272</f>
        <v>-32</v>
      </c>
      <c r="P272" s="1" t="s">
        <v>20</v>
      </c>
      <c r="Q272" s="7">
        <v>3375</v>
      </c>
      <c r="R272" s="7">
        <v>3403</v>
      </c>
      <c r="S272" s="9">
        <f t="shared" ref="S272:S281" si="63">Q272 - R272</f>
        <v>-28</v>
      </c>
    </row>
    <row r="273" spans="1:22" x14ac:dyDescent="0.25">
      <c r="A273" s="1" t="s">
        <v>21</v>
      </c>
      <c r="B273" s="7">
        <v>3617</v>
      </c>
      <c r="C273" s="7">
        <v>3643</v>
      </c>
      <c r="D273" s="9">
        <f t="shared" si="60"/>
        <v>-26</v>
      </c>
      <c r="F273" s="1" t="s">
        <v>21</v>
      </c>
      <c r="G273" s="7">
        <v>4008</v>
      </c>
      <c r="H273" s="7">
        <v>4040</v>
      </c>
      <c r="I273" s="9">
        <f t="shared" si="61"/>
        <v>-32</v>
      </c>
      <c r="K273" s="1" t="s">
        <v>21</v>
      </c>
      <c r="L273" s="7">
        <v>3842</v>
      </c>
      <c r="M273" s="7">
        <v>3868</v>
      </c>
      <c r="N273" s="9">
        <f t="shared" si="62"/>
        <v>-26</v>
      </c>
      <c r="P273" s="1" t="s">
        <v>21</v>
      </c>
      <c r="Q273" s="7">
        <v>3834</v>
      </c>
      <c r="R273" s="7">
        <v>3863</v>
      </c>
      <c r="S273" s="9">
        <f t="shared" si="63"/>
        <v>-29</v>
      </c>
    </row>
    <row r="274" spans="1:22" x14ac:dyDescent="0.25">
      <c r="A274" s="1" t="s">
        <v>22</v>
      </c>
      <c r="B274" s="7">
        <v>4078</v>
      </c>
      <c r="C274" s="7">
        <v>4104</v>
      </c>
      <c r="D274" s="9">
        <f t="shared" si="60"/>
        <v>-26</v>
      </c>
      <c r="F274" s="1" t="s">
        <v>22</v>
      </c>
      <c r="G274" s="7">
        <v>4444</v>
      </c>
      <c r="H274" s="7">
        <v>4471</v>
      </c>
      <c r="I274" s="9">
        <f t="shared" si="61"/>
        <v>-27</v>
      </c>
      <c r="K274" s="1" t="s">
        <v>22</v>
      </c>
      <c r="L274" s="7">
        <v>4293</v>
      </c>
      <c r="M274" s="7">
        <v>4323</v>
      </c>
      <c r="N274" s="9">
        <f t="shared" si="62"/>
        <v>-30</v>
      </c>
      <c r="P274" s="1" t="s">
        <v>22</v>
      </c>
      <c r="Q274" s="7">
        <v>4301</v>
      </c>
      <c r="R274" s="7">
        <v>4328</v>
      </c>
      <c r="S274" s="9">
        <f t="shared" si="63"/>
        <v>-27</v>
      </c>
    </row>
    <row r="275" spans="1:22" x14ac:dyDescent="0.25">
      <c r="A275" s="1" t="s">
        <v>23</v>
      </c>
      <c r="B275" s="7">
        <v>4553</v>
      </c>
      <c r="C275" s="7">
        <v>4580</v>
      </c>
      <c r="D275" s="9">
        <f t="shared" si="60"/>
        <v>-27</v>
      </c>
      <c r="F275" s="1" t="s">
        <v>23</v>
      </c>
      <c r="G275" s="7">
        <v>4878</v>
      </c>
      <c r="H275" s="7">
        <v>4904</v>
      </c>
      <c r="I275" s="9">
        <f t="shared" si="61"/>
        <v>-26</v>
      </c>
      <c r="K275" s="1" t="s">
        <v>23</v>
      </c>
      <c r="L275" s="7">
        <v>4775</v>
      </c>
      <c r="M275" s="7">
        <v>4807</v>
      </c>
      <c r="N275" s="9">
        <f t="shared" si="62"/>
        <v>-32</v>
      </c>
      <c r="P275" s="1" t="s">
        <v>23</v>
      </c>
      <c r="Q275" s="7">
        <v>4754</v>
      </c>
      <c r="R275" s="7">
        <v>4781</v>
      </c>
      <c r="S275" s="9">
        <f t="shared" si="63"/>
        <v>-27</v>
      </c>
    </row>
    <row r="276" spans="1:22" x14ac:dyDescent="0.25">
      <c r="A276" s="1" t="s">
        <v>24</v>
      </c>
      <c r="B276" s="7">
        <v>5020</v>
      </c>
      <c r="C276" s="7">
        <v>5049</v>
      </c>
      <c r="D276" s="9">
        <f t="shared" si="60"/>
        <v>-29</v>
      </c>
      <c r="F276" s="1" t="s">
        <v>24</v>
      </c>
      <c r="G276" s="7">
        <v>5306</v>
      </c>
      <c r="H276" s="7">
        <v>5337</v>
      </c>
      <c r="I276" s="9">
        <f t="shared" si="61"/>
        <v>-31</v>
      </c>
      <c r="K276" s="1" t="s">
        <v>24</v>
      </c>
      <c r="L276" s="7">
        <v>5254</v>
      </c>
      <c r="M276" s="7">
        <v>5284</v>
      </c>
      <c r="N276" s="9">
        <f t="shared" si="62"/>
        <v>-30</v>
      </c>
      <c r="P276" s="1" t="s">
        <v>24</v>
      </c>
      <c r="Q276" s="7">
        <v>5207</v>
      </c>
      <c r="R276" s="7">
        <v>5235</v>
      </c>
      <c r="S276" s="9">
        <f t="shared" si="63"/>
        <v>-28</v>
      </c>
    </row>
    <row r="277" spans="1:22" x14ac:dyDescent="0.25">
      <c r="A277" s="1" t="s">
        <v>25</v>
      </c>
      <c r="B277" s="7">
        <v>5505</v>
      </c>
      <c r="C277" s="7">
        <v>5533</v>
      </c>
      <c r="D277" s="9">
        <f t="shared" si="60"/>
        <v>-28</v>
      </c>
      <c r="F277" s="1" t="s">
        <v>25</v>
      </c>
      <c r="G277" s="7">
        <v>5743</v>
      </c>
      <c r="H277" s="7">
        <v>5769</v>
      </c>
      <c r="I277" s="9">
        <f t="shared" si="61"/>
        <v>-26</v>
      </c>
      <c r="K277" s="1" t="s">
        <v>25</v>
      </c>
      <c r="L277" s="7">
        <v>5738</v>
      </c>
      <c r="M277" s="7">
        <v>5769</v>
      </c>
      <c r="N277" s="9">
        <f t="shared" si="62"/>
        <v>-31</v>
      </c>
      <c r="P277" s="1" t="s">
        <v>25</v>
      </c>
      <c r="Q277" s="7">
        <v>5659</v>
      </c>
      <c r="R277" s="7">
        <v>5690</v>
      </c>
      <c r="S277" s="9">
        <f t="shared" si="63"/>
        <v>-31</v>
      </c>
    </row>
    <row r="278" spans="1:22" x14ac:dyDescent="0.25">
      <c r="A278" s="1" t="s">
        <v>26</v>
      </c>
      <c r="B278" s="7">
        <v>6015</v>
      </c>
      <c r="C278" s="7">
        <v>6040</v>
      </c>
      <c r="D278" s="9">
        <f t="shared" si="60"/>
        <v>-25</v>
      </c>
      <c r="F278" s="1" t="s">
        <v>26</v>
      </c>
      <c r="G278" s="7">
        <v>6185</v>
      </c>
      <c r="H278" s="7">
        <v>6209</v>
      </c>
      <c r="I278" s="9">
        <f t="shared" si="61"/>
        <v>-24</v>
      </c>
      <c r="K278" s="1" t="s">
        <v>26</v>
      </c>
      <c r="L278" s="7">
        <v>6204</v>
      </c>
      <c r="M278" s="7">
        <v>6231</v>
      </c>
      <c r="N278" s="9">
        <f t="shared" si="62"/>
        <v>-27</v>
      </c>
      <c r="P278" s="1" t="s">
        <v>26</v>
      </c>
      <c r="Q278" s="7">
        <v>6104</v>
      </c>
      <c r="R278" s="7">
        <v>6136</v>
      </c>
      <c r="S278" s="9">
        <f t="shared" si="63"/>
        <v>-32</v>
      </c>
    </row>
    <row r="279" spans="1:22" x14ac:dyDescent="0.25">
      <c r="A279" s="1" t="s">
        <v>27</v>
      </c>
      <c r="B279" s="7">
        <v>6502</v>
      </c>
      <c r="C279" s="7">
        <v>6532</v>
      </c>
      <c r="D279" s="9">
        <f t="shared" si="60"/>
        <v>-30</v>
      </c>
      <c r="F279" s="1" t="s">
        <v>27</v>
      </c>
      <c r="G279" s="7">
        <v>6614</v>
      </c>
      <c r="H279" s="7">
        <v>6641</v>
      </c>
      <c r="I279" s="9">
        <f t="shared" si="61"/>
        <v>-27</v>
      </c>
      <c r="K279" s="1" t="s">
        <v>27</v>
      </c>
      <c r="L279" s="7">
        <v>6681</v>
      </c>
      <c r="M279" s="7">
        <v>6708</v>
      </c>
      <c r="N279" s="9">
        <f t="shared" si="62"/>
        <v>-27</v>
      </c>
      <c r="P279" s="1" t="s">
        <v>27</v>
      </c>
      <c r="Q279" s="7">
        <v>6562</v>
      </c>
      <c r="R279" s="7">
        <v>6590</v>
      </c>
      <c r="S279" s="9">
        <f t="shared" si="63"/>
        <v>-28</v>
      </c>
    </row>
    <row r="280" spans="1:22" x14ac:dyDescent="0.25">
      <c r="A280" s="1" t="s">
        <v>28</v>
      </c>
      <c r="B280" s="7">
        <v>6977</v>
      </c>
      <c r="C280" s="7">
        <v>7002</v>
      </c>
      <c r="D280" s="9">
        <f t="shared" si="60"/>
        <v>-25</v>
      </c>
      <c r="F280" s="1" t="s">
        <v>28</v>
      </c>
      <c r="G280" s="7">
        <v>7052</v>
      </c>
      <c r="H280" s="7">
        <v>7081</v>
      </c>
      <c r="I280" s="9">
        <f t="shared" si="61"/>
        <v>-29</v>
      </c>
      <c r="K280" s="1" t="s">
        <v>28</v>
      </c>
      <c r="L280" s="7">
        <v>7151</v>
      </c>
      <c r="M280" s="7">
        <v>7178</v>
      </c>
      <c r="N280" s="9">
        <f t="shared" si="62"/>
        <v>-27</v>
      </c>
      <c r="P280" s="1" t="s">
        <v>28</v>
      </c>
      <c r="Q280" s="7">
        <v>7072</v>
      </c>
      <c r="R280" s="7">
        <v>7103</v>
      </c>
      <c r="S280" s="9">
        <f t="shared" si="63"/>
        <v>-31</v>
      </c>
    </row>
    <row r="281" spans="1:22" x14ac:dyDescent="0.25">
      <c r="A281" s="1" t="s">
        <v>29</v>
      </c>
      <c r="B281" s="7">
        <v>7472</v>
      </c>
      <c r="C281" s="7">
        <v>7501</v>
      </c>
      <c r="D281" s="9">
        <f t="shared" si="60"/>
        <v>-29</v>
      </c>
      <c r="F281" s="1" t="s">
        <v>29</v>
      </c>
      <c r="G281" s="7">
        <v>7516</v>
      </c>
      <c r="H281" s="7">
        <v>7543</v>
      </c>
      <c r="I281" s="9">
        <f t="shared" si="61"/>
        <v>-27</v>
      </c>
      <c r="K281" s="1" t="s">
        <v>29</v>
      </c>
      <c r="L281" s="7">
        <v>7610</v>
      </c>
      <c r="M281" s="7">
        <v>7640</v>
      </c>
      <c r="N281" s="9">
        <f t="shared" si="62"/>
        <v>-30</v>
      </c>
      <c r="P281" s="1" t="s">
        <v>29</v>
      </c>
      <c r="Q281" s="7">
        <v>7561</v>
      </c>
      <c r="R281" s="7">
        <v>7587</v>
      </c>
      <c r="S281" s="9">
        <f t="shared" si="63"/>
        <v>-26</v>
      </c>
    </row>
    <row r="282" spans="1:22" x14ac:dyDescent="0.25">
      <c r="A282" s="7"/>
      <c r="F282" s="7"/>
      <c r="K282" s="7"/>
      <c r="P282" s="7"/>
    </row>
    <row r="283" spans="1:22" x14ac:dyDescent="0.25">
      <c r="C283" s="6" t="s">
        <v>5</v>
      </c>
      <c r="D283" s="10">
        <f>AVERAGE(D272:D281)</f>
        <v>-27.1</v>
      </c>
      <c r="H283" s="6" t="s">
        <v>5</v>
      </c>
      <c r="I283" s="10">
        <f>AVERAGE(I272:I281)</f>
        <v>-27.6</v>
      </c>
      <c r="M283" s="6" t="s">
        <v>5</v>
      </c>
      <c r="N283" s="10">
        <f>AVERAGE(N272:N281)</f>
        <v>-29.2</v>
      </c>
      <c r="R283" s="6" t="s">
        <v>5</v>
      </c>
      <c r="S283" s="10">
        <f>AVERAGE(S272:S281)</f>
        <v>-28.7</v>
      </c>
      <c r="U283" s="6" t="s">
        <v>5</v>
      </c>
      <c r="V283" s="9">
        <f>AVERAGE(S272:S281,N272:N281,I272:I281,D272:D281)</f>
        <v>-28.15</v>
      </c>
    </row>
    <row r="284" spans="1:22" x14ac:dyDescent="0.25">
      <c r="A284" s="9"/>
      <c r="C284" s="6" t="s">
        <v>6</v>
      </c>
      <c r="D284" s="9">
        <f>MAX(D272:D281)</f>
        <v>-25</v>
      </c>
      <c r="F284" s="9"/>
      <c r="H284" s="6" t="s">
        <v>6</v>
      </c>
      <c r="I284" s="9">
        <f>MAX(I272:I281)</f>
        <v>-24</v>
      </c>
      <c r="K284" s="9"/>
      <c r="M284" s="6" t="s">
        <v>6</v>
      </c>
      <c r="N284" s="9">
        <f>MAX(N272:N281)</f>
        <v>-26</v>
      </c>
      <c r="P284" s="9"/>
      <c r="R284" s="6" t="s">
        <v>6</v>
      </c>
      <c r="S284" s="9">
        <f>MAX(S272:S281)</f>
        <v>-26</v>
      </c>
      <c r="U284" s="6" t="s">
        <v>6</v>
      </c>
      <c r="V284" s="9">
        <f>MAX(S272:S281,N272:N281,I272:I281,D272:D281)</f>
        <v>-24</v>
      </c>
    </row>
    <row r="285" spans="1:22" x14ac:dyDescent="0.25">
      <c r="C285" s="6" t="s">
        <v>4</v>
      </c>
      <c r="D285" s="10">
        <f>MIN(D272:D281)</f>
        <v>-30</v>
      </c>
      <c r="H285" s="6" t="s">
        <v>4</v>
      </c>
      <c r="I285" s="10">
        <f>MIN(I272:I281)</f>
        <v>-32</v>
      </c>
      <c r="M285" s="6" t="s">
        <v>4</v>
      </c>
      <c r="N285" s="10">
        <f>MIN(N272:N281)</f>
        <v>-32</v>
      </c>
      <c r="R285" s="6" t="s">
        <v>4</v>
      </c>
      <c r="S285" s="10">
        <f>MIN(S272:S281)</f>
        <v>-32</v>
      </c>
      <c r="U285" s="6" t="s">
        <v>4</v>
      </c>
      <c r="V285" s="9">
        <f>MIN(S272:S281,N272:N281,I272:I281,D272:D281)</f>
        <v>-32</v>
      </c>
    </row>
    <row r="287" spans="1:22" x14ac:dyDescent="0.25">
      <c r="A287" s="2" t="s">
        <v>124</v>
      </c>
      <c r="B287" s="3"/>
      <c r="F287" s="2"/>
      <c r="G287" s="3"/>
      <c r="K287" s="2"/>
      <c r="L287" s="3"/>
      <c r="P287" s="2"/>
      <c r="Q287" s="3"/>
    </row>
    <row r="289" spans="1:42" x14ac:dyDescent="0.25">
      <c r="A289" s="1" t="s">
        <v>20</v>
      </c>
      <c r="B289" s="7">
        <v>2755</v>
      </c>
      <c r="C289" s="7">
        <v>2788</v>
      </c>
      <c r="D289" s="9">
        <f t="shared" ref="D289:D298" si="64">B289 - C289</f>
        <v>-33</v>
      </c>
      <c r="F289" s="1" t="s">
        <v>20</v>
      </c>
      <c r="G289" s="7">
        <v>3443</v>
      </c>
      <c r="H289" s="7">
        <v>3477</v>
      </c>
      <c r="I289" s="9">
        <f t="shared" ref="I289:I298" si="65">G289 - H289</f>
        <v>-34</v>
      </c>
      <c r="K289" s="1" t="s">
        <v>20</v>
      </c>
      <c r="L289" s="7">
        <v>3468</v>
      </c>
      <c r="M289" s="7">
        <v>3499</v>
      </c>
      <c r="N289" s="9">
        <f t="shared" ref="N289:N298" si="66">L289 - M289</f>
        <v>-31</v>
      </c>
      <c r="P289" s="1" t="s">
        <v>20</v>
      </c>
      <c r="Q289" s="7">
        <v>2976</v>
      </c>
      <c r="R289" s="7">
        <v>3004</v>
      </c>
      <c r="S289" s="9">
        <f t="shared" ref="S289:S298" si="67">Q289 - R289</f>
        <v>-28</v>
      </c>
    </row>
    <row r="290" spans="1:42" x14ac:dyDescent="0.25">
      <c r="A290" s="1" t="s">
        <v>21</v>
      </c>
      <c r="B290" s="7">
        <v>3130</v>
      </c>
      <c r="C290" s="7">
        <v>3155</v>
      </c>
      <c r="D290" s="9">
        <f t="shared" si="64"/>
        <v>-25</v>
      </c>
      <c r="F290" s="1" t="s">
        <v>21</v>
      </c>
      <c r="G290" s="7">
        <v>3833</v>
      </c>
      <c r="H290" s="7">
        <v>3859</v>
      </c>
      <c r="I290" s="9">
        <f t="shared" si="65"/>
        <v>-26</v>
      </c>
      <c r="K290" s="1" t="s">
        <v>21</v>
      </c>
      <c r="L290" s="7">
        <v>3879</v>
      </c>
      <c r="M290" s="7">
        <v>3915</v>
      </c>
      <c r="N290" s="9">
        <f t="shared" si="66"/>
        <v>-36</v>
      </c>
      <c r="P290" s="1" t="s">
        <v>21</v>
      </c>
      <c r="Q290" s="7">
        <v>3418</v>
      </c>
      <c r="R290" s="7">
        <v>3448</v>
      </c>
      <c r="S290" s="9">
        <f t="shared" si="67"/>
        <v>-30</v>
      </c>
    </row>
    <row r="291" spans="1:42" x14ac:dyDescent="0.25">
      <c r="A291" s="1" t="s">
        <v>22</v>
      </c>
      <c r="B291" s="7">
        <v>3529</v>
      </c>
      <c r="C291" s="7">
        <v>3558</v>
      </c>
      <c r="D291" s="9">
        <f t="shared" si="64"/>
        <v>-29</v>
      </c>
      <c r="F291" s="1" t="s">
        <v>22</v>
      </c>
      <c r="G291" s="7">
        <v>4237</v>
      </c>
      <c r="H291" s="7">
        <v>4268</v>
      </c>
      <c r="I291" s="9">
        <f t="shared" si="65"/>
        <v>-31</v>
      </c>
      <c r="K291" s="1" t="s">
        <v>22</v>
      </c>
      <c r="L291" s="7">
        <v>4327</v>
      </c>
      <c r="M291" s="7">
        <v>4352</v>
      </c>
      <c r="N291" s="9">
        <f t="shared" si="66"/>
        <v>-25</v>
      </c>
      <c r="P291" s="1" t="s">
        <v>22</v>
      </c>
      <c r="Q291" s="7">
        <v>3851</v>
      </c>
      <c r="R291" s="7">
        <v>3878</v>
      </c>
      <c r="S291" s="9">
        <f t="shared" si="67"/>
        <v>-27</v>
      </c>
    </row>
    <row r="292" spans="1:42" x14ac:dyDescent="0.25">
      <c r="A292" s="1" t="s">
        <v>23</v>
      </c>
      <c r="B292" s="7">
        <v>3950</v>
      </c>
      <c r="C292" s="7">
        <v>3981</v>
      </c>
      <c r="D292" s="9">
        <f t="shared" si="64"/>
        <v>-31</v>
      </c>
      <c r="F292" s="1" t="s">
        <v>23</v>
      </c>
      <c r="G292" s="7">
        <v>4648</v>
      </c>
      <c r="H292" s="7">
        <v>4678</v>
      </c>
      <c r="I292" s="9">
        <f t="shared" si="65"/>
        <v>-30</v>
      </c>
      <c r="K292" s="1" t="s">
        <v>23</v>
      </c>
      <c r="L292" s="7">
        <v>4797</v>
      </c>
      <c r="M292" s="7">
        <v>4824</v>
      </c>
      <c r="N292" s="9">
        <f t="shared" si="66"/>
        <v>-27</v>
      </c>
      <c r="P292" s="1" t="s">
        <v>23</v>
      </c>
      <c r="Q292" s="7">
        <v>4289</v>
      </c>
      <c r="R292" s="7">
        <v>4323</v>
      </c>
      <c r="S292" s="9">
        <f t="shared" si="67"/>
        <v>-34</v>
      </c>
    </row>
    <row r="293" spans="1:42" x14ac:dyDescent="0.25">
      <c r="A293" s="1" t="s">
        <v>24</v>
      </c>
      <c r="B293" s="7">
        <v>4343</v>
      </c>
      <c r="C293" s="7">
        <v>4375</v>
      </c>
      <c r="D293" s="9">
        <f t="shared" si="64"/>
        <v>-32</v>
      </c>
      <c r="F293" s="1" t="s">
        <v>24</v>
      </c>
      <c r="G293" s="7">
        <v>5115</v>
      </c>
      <c r="H293" s="7">
        <v>5143</v>
      </c>
      <c r="I293" s="9">
        <f t="shared" si="65"/>
        <v>-28</v>
      </c>
      <c r="K293" s="1" t="s">
        <v>24</v>
      </c>
      <c r="L293" s="7">
        <v>5257</v>
      </c>
      <c r="M293" s="7">
        <v>5289</v>
      </c>
      <c r="N293" s="9">
        <f t="shared" si="66"/>
        <v>-32</v>
      </c>
      <c r="P293" s="1" t="s">
        <v>24</v>
      </c>
      <c r="Q293" s="7">
        <v>4730</v>
      </c>
      <c r="R293" s="7">
        <v>4760</v>
      </c>
      <c r="S293" s="9">
        <f t="shared" si="67"/>
        <v>-30</v>
      </c>
    </row>
    <row r="294" spans="1:42" x14ac:dyDescent="0.25">
      <c r="A294" s="1" t="s">
        <v>25</v>
      </c>
      <c r="B294" s="7">
        <v>4751</v>
      </c>
      <c r="C294" s="7">
        <v>4784</v>
      </c>
      <c r="D294" s="9">
        <f t="shared" si="64"/>
        <v>-33</v>
      </c>
      <c r="F294" s="1" t="s">
        <v>25</v>
      </c>
      <c r="G294" s="7">
        <v>5581</v>
      </c>
      <c r="H294" s="7">
        <v>5614</v>
      </c>
      <c r="I294" s="9">
        <f t="shared" si="65"/>
        <v>-33</v>
      </c>
      <c r="K294" s="1" t="s">
        <v>25</v>
      </c>
      <c r="L294" s="7">
        <v>5722</v>
      </c>
      <c r="M294" s="7">
        <v>5754</v>
      </c>
      <c r="N294" s="9">
        <f t="shared" si="66"/>
        <v>-32</v>
      </c>
      <c r="P294" s="1" t="s">
        <v>25</v>
      </c>
      <c r="Q294" s="7">
        <v>5185</v>
      </c>
      <c r="R294" s="7">
        <v>5216</v>
      </c>
      <c r="S294" s="9">
        <f t="shared" si="67"/>
        <v>-31</v>
      </c>
    </row>
    <row r="295" spans="1:42" x14ac:dyDescent="0.25">
      <c r="A295" s="1" t="s">
        <v>26</v>
      </c>
      <c r="B295" s="7">
        <v>5180</v>
      </c>
      <c r="C295" s="7">
        <v>5207</v>
      </c>
      <c r="D295" s="9">
        <f t="shared" si="64"/>
        <v>-27</v>
      </c>
      <c r="F295" s="1" t="s">
        <v>26</v>
      </c>
      <c r="G295" s="7">
        <v>6044</v>
      </c>
      <c r="H295" s="7">
        <v>6079</v>
      </c>
      <c r="I295" s="9">
        <f t="shared" si="65"/>
        <v>-35</v>
      </c>
      <c r="K295" s="1" t="s">
        <v>26</v>
      </c>
      <c r="L295" s="7">
        <v>6194</v>
      </c>
      <c r="M295" s="7">
        <v>6225</v>
      </c>
      <c r="N295" s="9">
        <f t="shared" si="66"/>
        <v>-31</v>
      </c>
      <c r="P295" s="1" t="s">
        <v>26</v>
      </c>
      <c r="Q295" s="7">
        <v>5633</v>
      </c>
      <c r="R295" s="7">
        <v>5667</v>
      </c>
      <c r="S295" s="9">
        <f t="shared" si="67"/>
        <v>-34</v>
      </c>
    </row>
    <row r="296" spans="1:42" x14ac:dyDescent="0.25">
      <c r="A296" s="1" t="s">
        <v>27</v>
      </c>
      <c r="B296" s="7">
        <v>5600</v>
      </c>
      <c r="C296" s="7">
        <v>5630</v>
      </c>
      <c r="D296" s="9">
        <f t="shared" si="64"/>
        <v>-30</v>
      </c>
      <c r="F296" s="1" t="s">
        <v>27</v>
      </c>
      <c r="G296" s="7">
        <v>6501</v>
      </c>
      <c r="H296" s="7">
        <v>6530</v>
      </c>
      <c r="I296" s="9">
        <f t="shared" si="65"/>
        <v>-29</v>
      </c>
      <c r="K296" s="1" t="s">
        <v>27</v>
      </c>
      <c r="L296" s="7">
        <v>6652</v>
      </c>
      <c r="M296" s="7">
        <v>6683</v>
      </c>
      <c r="N296" s="9">
        <f t="shared" si="66"/>
        <v>-31</v>
      </c>
      <c r="P296" s="1" t="s">
        <v>27</v>
      </c>
      <c r="Q296" s="7">
        <v>6082</v>
      </c>
      <c r="R296" s="7">
        <v>6117</v>
      </c>
      <c r="S296" s="9">
        <f t="shared" si="67"/>
        <v>-35</v>
      </c>
    </row>
    <row r="297" spans="1:42" x14ac:dyDescent="0.25">
      <c r="A297" s="1" t="s">
        <v>28</v>
      </c>
      <c r="B297" s="7">
        <v>5971</v>
      </c>
      <c r="C297" s="7">
        <v>5998</v>
      </c>
      <c r="D297" s="9">
        <f t="shared" si="64"/>
        <v>-27</v>
      </c>
      <c r="F297" s="1" t="s">
        <v>28</v>
      </c>
      <c r="G297" s="7">
        <v>6957</v>
      </c>
      <c r="H297" s="7">
        <v>6993</v>
      </c>
      <c r="I297" s="9">
        <f t="shared" si="65"/>
        <v>-36</v>
      </c>
      <c r="K297" s="1" t="s">
        <v>28</v>
      </c>
      <c r="L297" s="7">
        <v>7104</v>
      </c>
      <c r="M297" s="7">
        <v>7134</v>
      </c>
      <c r="N297" s="9">
        <f t="shared" si="66"/>
        <v>-30</v>
      </c>
      <c r="P297" s="1" t="s">
        <v>28</v>
      </c>
      <c r="Q297" s="7">
        <v>6537</v>
      </c>
      <c r="R297" s="7">
        <v>6565</v>
      </c>
      <c r="S297" s="9">
        <f t="shared" si="67"/>
        <v>-28</v>
      </c>
    </row>
    <row r="298" spans="1:42" x14ac:dyDescent="0.25">
      <c r="A298" s="1" t="s">
        <v>29</v>
      </c>
      <c r="B298" s="7">
        <v>6408</v>
      </c>
      <c r="C298" s="7">
        <v>6441</v>
      </c>
      <c r="D298" s="9">
        <f t="shared" si="64"/>
        <v>-33</v>
      </c>
      <c r="F298" s="1" t="s">
        <v>29</v>
      </c>
      <c r="G298" s="7">
        <v>7450</v>
      </c>
      <c r="H298" s="7">
        <v>7486</v>
      </c>
      <c r="I298" s="9">
        <f t="shared" si="65"/>
        <v>-36</v>
      </c>
      <c r="K298" s="1" t="s">
        <v>29</v>
      </c>
      <c r="L298" s="7">
        <v>7562</v>
      </c>
      <c r="M298" s="7">
        <v>7592</v>
      </c>
      <c r="N298" s="9">
        <f t="shared" si="66"/>
        <v>-30</v>
      </c>
      <c r="P298" s="1" t="s">
        <v>29</v>
      </c>
      <c r="Q298" s="7">
        <v>7022</v>
      </c>
      <c r="R298" s="7">
        <v>7051</v>
      </c>
      <c r="S298" s="9">
        <f t="shared" si="67"/>
        <v>-29</v>
      </c>
    </row>
    <row r="299" spans="1:42" x14ac:dyDescent="0.25">
      <c r="A299" s="7"/>
      <c r="F299" s="7"/>
      <c r="K299" s="7"/>
      <c r="P299" s="7"/>
    </row>
    <row r="300" spans="1:42" x14ac:dyDescent="0.25">
      <c r="C300" s="6" t="s">
        <v>5</v>
      </c>
      <c r="D300" s="10">
        <f>AVERAGE(D289:D298)</f>
        <v>-30</v>
      </c>
      <c r="H300" s="6" t="s">
        <v>5</v>
      </c>
      <c r="I300" s="10">
        <f>AVERAGE(I289:I298)</f>
        <v>-31.8</v>
      </c>
      <c r="M300" s="6" t="s">
        <v>5</v>
      </c>
      <c r="N300" s="10">
        <f>AVERAGE(N289:N298)</f>
        <v>-30.5</v>
      </c>
      <c r="R300" s="6" t="s">
        <v>5</v>
      </c>
      <c r="S300" s="10">
        <f>AVERAGE(S289:S298)</f>
        <v>-30.6</v>
      </c>
      <c r="U300" s="6" t="s">
        <v>5</v>
      </c>
      <c r="V300" s="9">
        <f>AVERAGE(S289:S298,N289:N298,I289:I298,D289:D298)</f>
        <v>-30.725000000000001</v>
      </c>
    </row>
    <row r="301" spans="1:42" x14ac:dyDescent="0.25">
      <c r="A301" s="9"/>
      <c r="C301" s="6" t="s">
        <v>6</v>
      </c>
      <c r="D301" s="9">
        <f>MAX(D289:D298)</f>
        <v>-25</v>
      </c>
      <c r="F301" s="9"/>
      <c r="H301" s="6" t="s">
        <v>6</v>
      </c>
      <c r="I301" s="9">
        <f>MAX(I289:I298)</f>
        <v>-26</v>
      </c>
      <c r="K301" s="9"/>
      <c r="M301" s="6" t="s">
        <v>6</v>
      </c>
      <c r="N301" s="9">
        <f>MAX(N289:N298)</f>
        <v>-25</v>
      </c>
      <c r="P301" s="9"/>
      <c r="R301" s="6" t="s">
        <v>6</v>
      </c>
      <c r="S301" s="9">
        <f>MAX(S289:S298)</f>
        <v>-27</v>
      </c>
      <c r="U301" s="6" t="s">
        <v>6</v>
      </c>
      <c r="V301" s="9">
        <f>MAX(S289:S298,N289:N298,I289:I298,D289:D298)</f>
        <v>-25</v>
      </c>
      <c r="AH301" s="7"/>
      <c r="AI301" s="7"/>
      <c r="AJ301" s="7"/>
      <c r="AK301" s="7"/>
      <c r="AL301" s="7"/>
      <c r="AM301" s="7"/>
      <c r="AN301" s="7"/>
      <c r="AO301" s="7"/>
      <c r="AP301" s="7"/>
    </row>
    <row r="302" spans="1:42" x14ac:dyDescent="0.25">
      <c r="C302" s="6" t="s">
        <v>4</v>
      </c>
      <c r="D302" s="10">
        <f>MIN(D289:D298)</f>
        <v>-33</v>
      </c>
      <c r="H302" s="6" t="s">
        <v>4</v>
      </c>
      <c r="I302" s="10">
        <f>MIN(I289:I298)</f>
        <v>-36</v>
      </c>
      <c r="M302" s="6" t="s">
        <v>4</v>
      </c>
      <c r="N302" s="10">
        <f>MIN(N289:N298)</f>
        <v>-36</v>
      </c>
      <c r="R302" s="6" t="s">
        <v>4</v>
      </c>
      <c r="S302" s="10">
        <f>MIN(S289:S298)</f>
        <v>-35</v>
      </c>
      <c r="U302" s="6" t="s">
        <v>4</v>
      </c>
      <c r="V302" s="9">
        <f>MIN(S289:S298,N289:N298,I289:I298,D289:D298)</f>
        <v>-36</v>
      </c>
    </row>
    <row r="304" spans="1:42" x14ac:dyDescent="0.25">
      <c r="A304" s="2" t="s">
        <v>123</v>
      </c>
      <c r="B304" s="3"/>
      <c r="F304" s="2"/>
      <c r="G304" s="3"/>
      <c r="K304" s="2"/>
      <c r="L304" s="3"/>
      <c r="P304" s="2"/>
      <c r="Q304" s="3"/>
    </row>
    <row r="306" spans="1:22" x14ac:dyDescent="0.25">
      <c r="A306" s="1" t="s">
        <v>20</v>
      </c>
      <c r="B306" s="7">
        <v>4722</v>
      </c>
      <c r="C306" s="7">
        <v>4751</v>
      </c>
      <c r="D306" s="9">
        <f t="shared" ref="D306:D315" si="68">B306 - C306</f>
        <v>-29</v>
      </c>
      <c r="F306" s="1" t="s">
        <v>20</v>
      </c>
      <c r="G306" s="7">
        <v>3344</v>
      </c>
      <c r="H306" s="7">
        <v>3368</v>
      </c>
      <c r="I306" s="9">
        <f t="shared" ref="I306:I315" si="69">G306 - H306</f>
        <v>-24</v>
      </c>
      <c r="K306" s="1" t="s">
        <v>20</v>
      </c>
      <c r="L306" s="7">
        <v>3313</v>
      </c>
      <c r="M306" s="7">
        <v>3343</v>
      </c>
      <c r="N306" s="9">
        <f t="shared" ref="N306:N315" si="70">L306 - M306</f>
        <v>-30</v>
      </c>
      <c r="P306" s="1" t="s">
        <v>20</v>
      </c>
      <c r="Q306" s="7">
        <v>3411</v>
      </c>
      <c r="R306" s="7">
        <v>3439</v>
      </c>
      <c r="S306" s="9">
        <f t="shared" ref="S306:S315" si="71">Q306 - R306</f>
        <v>-28</v>
      </c>
    </row>
    <row r="307" spans="1:22" x14ac:dyDescent="0.25">
      <c r="A307" s="1" t="s">
        <v>21</v>
      </c>
      <c r="B307" s="7">
        <v>5146</v>
      </c>
      <c r="C307" s="7">
        <v>5174</v>
      </c>
      <c r="D307" s="9">
        <f t="shared" si="68"/>
        <v>-28</v>
      </c>
      <c r="F307" s="1" t="s">
        <v>21</v>
      </c>
      <c r="G307" s="7">
        <v>3735</v>
      </c>
      <c r="H307" s="7">
        <v>3763</v>
      </c>
      <c r="I307" s="9">
        <f t="shared" si="69"/>
        <v>-28</v>
      </c>
      <c r="K307" s="1" t="s">
        <v>21</v>
      </c>
      <c r="L307" s="7">
        <v>3688</v>
      </c>
      <c r="M307" s="7">
        <v>3714</v>
      </c>
      <c r="N307" s="9">
        <f t="shared" si="70"/>
        <v>-26</v>
      </c>
      <c r="P307" s="1" t="s">
        <v>21</v>
      </c>
      <c r="Q307" s="7">
        <v>3812</v>
      </c>
      <c r="R307" s="7">
        <v>3841</v>
      </c>
      <c r="S307" s="9">
        <f t="shared" si="71"/>
        <v>-29</v>
      </c>
    </row>
    <row r="308" spans="1:22" x14ac:dyDescent="0.25">
      <c r="A308" s="1" t="s">
        <v>22</v>
      </c>
      <c r="B308" s="7">
        <v>5572</v>
      </c>
      <c r="C308" s="7">
        <v>5604</v>
      </c>
      <c r="D308" s="9">
        <f t="shared" si="68"/>
        <v>-32</v>
      </c>
      <c r="F308" s="1" t="s">
        <v>22</v>
      </c>
      <c r="G308" s="7">
        <v>4142</v>
      </c>
      <c r="H308" s="7">
        <v>4171</v>
      </c>
      <c r="I308" s="9">
        <f t="shared" si="69"/>
        <v>-29</v>
      </c>
      <c r="K308" s="1" t="s">
        <v>22</v>
      </c>
      <c r="L308" s="7">
        <v>4060</v>
      </c>
      <c r="M308" s="7">
        <v>4088</v>
      </c>
      <c r="N308" s="9">
        <f t="shared" si="70"/>
        <v>-28</v>
      </c>
      <c r="P308" s="1" t="s">
        <v>22</v>
      </c>
      <c r="Q308" s="7">
        <v>4232</v>
      </c>
      <c r="R308" s="7">
        <v>4256</v>
      </c>
      <c r="S308" s="9">
        <f t="shared" si="71"/>
        <v>-24</v>
      </c>
    </row>
    <row r="309" spans="1:22" x14ac:dyDescent="0.25">
      <c r="A309" s="1" t="s">
        <v>23</v>
      </c>
      <c r="B309" s="7">
        <v>6028</v>
      </c>
      <c r="C309" s="7">
        <v>6054</v>
      </c>
      <c r="D309" s="9">
        <f t="shared" si="68"/>
        <v>-26</v>
      </c>
      <c r="F309" s="1" t="s">
        <v>23</v>
      </c>
      <c r="G309" s="7">
        <v>4554</v>
      </c>
      <c r="H309" s="7">
        <v>4580</v>
      </c>
      <c r="I309" s="9">
        <f t="shared" si="69"/>
        <v>-26</v>
      </c>
      <c r="K309" s="1" t="s">
        <v>23</v>
      </c>
      <c r="L309" s="7">
        <v>4453</v>
      </c>
      <c r="M309" s="7">
        <v>4475</v>
      </c>
      <c r="N309" s="9">
        <f t="shared" si="70"/>
        <v>-22</v>
      </c>
      <c r="P309" s="1" t="s">
        <v>23</v>
      </c>
      <c r="Q309" s="7">
        <v>4669</v>
      </c>
      <c r="R309" s="7">
        <v>4693</v>
      </c>
      <c r="S309" s="9">
        <f t="shared" si="71"/>
        <v>-24</v>
      </c>
    </row>
    <row r="310" spans="1:22" x14ac:dyDescent="0.25">
      <c r="A310" s="1" t="s">
        <v>24</v>
      </c>
      <c r="B310" s="7">
        <v>6474</v>
      </c>
      <c r="C310" s="7">
        <v>6500</v>
      </c>
      <c r="D310" s="9">
        <f t="shared" si="68"/>
        <v>-26</v>
      </c>
      <c r="F310" s="1" t="s">
        <v>24</v>
      </c>
      <c r="G310" s="7">
        <v>4977</v>
      </c>
      <c r="H310" s="7">
        <v>4999</v>
      </c>
      <c r="I310" s="9">
        <f t="shared" si="69"/>
        <v>-22</v>
      </c>
      <c r="K310" s="1" t="s">
        <v>24</v>
      </c>
      <c r="L310" s="7">
        <v>4825</v>
      </c>
      <c r="M310" s="7">
        <v>4849</v>
      </c>
      <c r="N310" s="9">
        <f t="shared" si="70"/>
        <v>-24</v>
      </c>
      <c r="P310" s="1" t="s">
        <v>24</v>
      </c>
      <c r="Q310" s="7">
        <v>5107</v>
      </c>
      <c r="R310" s="7">
        <v>5133</v>
      </c>
      <c r="S310" s="9">
        <f t="shared" si="71"/>
        <v>-26</v>
      </c>
    </row>
    <row r="311" spans="1:22" x14ac:dyDescent="0.25">
      <c r="A311" s="1" t="s">
        <v>25</v>
      </c>
      <c r="B311" s="7">
        <v>6964</v>
      </c>
      <c r="C311" s="7">
        <v>6986</v>
      </c>
      <c r="D311" s="9">
        <f t="shared" si="68"/>
        <v>-22</v>
      </c>
      <c r="F311" s="1" t="s">
        <v>25</v>
      </c>
      <c r="G311" s="7">
        <v>5385</v>
      </c>
      <c r="H311" s="7">
        <v>5407</v>
      </c>
      <c r="I311" s="9">
        <f t="shared" si="69"/>
        <v>-22</v>
      </c>
      <c r="K311" s="1" t="s">
        <v>25</v>
      </c>
      <c r="L311" s="7">
        <v>5220</v>
      </c>
      <c r="M311" s="7">
        <v>5251</v>
      </c>
      <c r="N311" s="9">
        <f t="shared" si="70"/>
        <v>-31</v>
      </c>
      <c r="P311" s="1" t="s">
        <v>25</v>
      </c>
      <c r="Q311" s="7">
        <v>5540</v>
      </c>
      <c r="R311" s="7">
        <v>5562</v>
      </c>
      <c r="S311" s="9">
        <f t="shared" si="71"/>
        <v>-22</v>
      </c>
    </row>
    <row r="312" spans="1:22" x14ac:dyDescent="0.25">
      <c r="A312" s="1" t="s">
        <v>26</v>
      </c>
      <c r="B312" s="7">
        <v>7446</v>
      </c>
      <c r="C312" s="7">
        <v>7470</v>
      </c>
      <c r="D312" s="9">
        <f t="shared" si="68"/>
        <v>-24</v>
      </c>
      <c r="F312" s="1" t="s">
        <v>26</v>
      </c>
      <c r="G312" s="7">
        <v>5807</v>
      </c>
      <c r="H312" s="7">
        <v>5830</v>
      </c>
      <c r="I312" s="9">
        <f t="shared" si="69"/>
        <v>-23</v>
      </c>
      <c r="K312" s="1" t="s">
        <v>26</v>
      </c>
      <c r="L312" s="7">
        <v>5628</v>
      </c>
      <c r="M312" s="7">
        <v>5656</v>
      </c>
      <c r="N312" s="9">
        <f t="shared" si="70"/>
        <v>-28</v>
      </c>
      <c r="P312" s="1" t="s">
        <v>26</v>
      </c>
      <c r="Q312" s="7">
        <v>5991</v>
      </c>
      <c r="R312" s="7">
        <v>6019</v>
      </c>
      <c r="S312" s="9">
        <f t="shared" si="71"/>
        <v>-28</v>
      </c>
    </row>
    <row r="313" spans="1:22" x14ac:dyDescent="0.25">
      <c r="A313" s="1" t="s">
        <v>27</v>
      </c>
      <c r="B313" s="7">
        <v>7916</v>
      </c>
      <c r="C313" s="7">
        <v>7942</v>
      </c>
      <c r="D313" s="9">
        <f t="shared" si="68"/>
        <v>-26</v>
      </c>
      <c r="F313" s="1" t="s">
        <v>27</v>
      </c>
      <c r="G313" s="7">
        <v>6220</v>
      </c>
      <c r="H313" s="7">
        <v>6245</v>
      </c>
      <c r="I313" s="9">
        <f t="shared" si="69"/>
        <v>-25</v>
      </c>
      <c r="K313" s="1" t="s">
        <v>27</v>
      </c>
      <c r="L313" s="7">
        <v>6017</v>
      </c>
      <c r="M313" s="7">
        <v>6043</v>
      </c>
      <c r="N313" s="9">
        <f t="shared" si="70"/>
        <v>-26</v>
      </c>
      <c r="P313" s="1" t="s">
        <v>27</v>
      </c>
      <c r="Q313" s="7">
        <v>6451</v>
      </c>
      <c r="R313" s="7">
        <v>6477</v>
      </c>
      <c r="S313" s="9">
        <f t="shared" si="71"/>
        <v>-26</v>
      </c>
    </row>
    <row r="314" spans="1:22" x14ac:dyDescent="0.25">
      <c r="A314" s="1" t="s">
        <v>28</v>
      </c>
      <c r="B314" s="7">
        <v>8366</v>
      </c>
      <c r="C314" s="7">
        <v>8393</v>
      </c>
      <c r="D314" s="9">
        <f t="shared" si="68"/>
        <v>-27</v>
      </c>
      <c r="F314" s="1" t="s">
        <v>28</v>
      </c>
      <c r="G314" s="7">
        <v>6650</v>
      </c>
      <c r="H314" s="7">
        <v>6675</v>
      </c>
      <c r="I314" s="9">
        <f t="shared" si="69"/>
        <v>-25</v>
      </c>
      <c r="K314" s="1" t="s">
        <v>28</v>
      </c>
      <c r="L314" s="7">
        <v>6447</v>
      </c>
      <c r="M314" s="7">
        <v>6472</v>
      </c>
      <c r="N314" s="9">
        <f t="shared" si="70"/>
        <v>-25</v>
      </c>
      <c r="P314" s="1" t="s">
        <v>28</v>
      </c>
      <c r="Q314" s="7">
        <v>6890</v>
      </c>
      <c r="R314" s="7">
        <v>6913</v>
      </c>
      <c r="S314" s="9">
        <f t="shared" si="71"/>
        <v>-23</v>
      </c>
    </row>
    <row r="315" spans="1:22" x14ac:dyDescent="0.25">
      <c r="A315" s="1" t="s">
        <v>29</v>
      </c>
      <c r="B315" s="7">
        <v>8831</v>
      </c>
      <c r="C315" s="7">
        <v>8857</v>
      </c>
      <c r="D315" s="9">
        <f t="shared" si="68"/>
        <v>-26</v>
      </c>
      <c r="F315" s="1" t="s">
        <v>29</v>
      </c>
      <c r="G315" s="7">
        <v>7144</v>
      </c>
      <c r="H315" s="7">
        <v>7167</v>
      </c>
      <c r="I315" s="9">
        <f t="shared" si="69"/>
        <v>-23</v>
      </c>
      <c r="K315" s="1" t="s">
        <v>29</v>
      </c>
      <c r="L315" s="7">
        <v>6865</v>
      </c>
      <c r="M315" s="7">
        <v>6888</v>
      </c>
      <c r="N315" s="9">
        <f t="shared" si="70"/>
        <v>-23</v>
      </c>
      <c r="P315" s="1" t="s">
        <v>29</v>
      </c>
      <c r="Q315" s="7">
        <v>7375</v>
      </c>
      <c r="R315" s="7">
        <v>7399</v>
      </c>
      <c r="S315" s="9">
        <f t="shared" si="71"/>
        <v>-24</v>
      </c>
    </row>
    <row r="316" spans="1:22" x14ac:dyDescent="0.25">
      <c r="A316" s="7"/>
      <c r="F316" s="7"/>
      <c r="K316" s="7"/>
      <c r="P316" s="7"/>
    </row>
    <row r="317" spans="1:22" x14ac:dyDescent="0.25">
      <c r="C317" s="6" t="s">
        <v>5</v>
      </c>
      <c r="D317" s="10">
        <f>AVERAGE(D306:D315)</f>
        <v>-26.6</v>
      </c>
      <c r="H317" s="6" t="s">
        <v>5</v>
      </c>
      <c r="I317" s="10">
        <f>AVERAGE(I306:I315)</f>
        <v>-24.7</v>
      </c>
      <c r="M317" s="6" t="s">
        <v>5</v>
      </c>
      <c r="N317" s="10">
        <f>AVERAGE(N306:N315)</f>
        <v>-26.3</v>
      </c>
      <c r="R317" s="6" t="s">
        <v>5</v>
      </c>
      <c r="S317" s="10">
        <f>AVERAGE(S306:S315)</f>
        <v>-25.4</v>
      </c>
      <c r="U317" s="6" t="s">
        <v>5</v>
      </c>
      <c r="V317" s="9">
        <f>AVERAGE(S306:S315,N306:N315,I306:I315,D306:D315)</f>
        <v>-25.75</v>
      </c>
    </row>
    <row r="318" spans="1:22" x14ac:dyDescent="0.25">
      <c r="A318" s="9"/>
      <c r="C318" s="6" t="s">
        <v>6</v>
      </c>
      <c r="D318" s="9">
        <f>MAX(D306:D315)</f>
        <v>-22</v>
      </c>
      <c r="F318" s="9"/>
      <c r="H318" s="6" t="s">
        <v>6</v>
      </c>
      <c r="I318" s="9">
        <f>MAX(I306:I315)</f>
        <v>-22</v>
      </c>
      <c r="K318" s="9"/>
      <c r="M318" s="6" t="s">
        <v>6</v>
      </c>
      <c r="N318" s="9">
        <f>MAX(N306:N315)</f>
        <v>-22</v>
      </c>
      <c r="P318" s="9"/>
      <c r="R318" s="6" t="s">
        <v>6</v>
      </c>
      <c r="S318" s="9">
        <f>MAX(S306:S315)</f>
        <v>-22</v>
      </c>
      <c r="U318" s="6" t="s">
        <v>6</v>
      </c>
      <c r="V318" s="9">
        <f>MAX(S306:S315,N306:N315,I306:I315,D306:D315)</f>
        <v>-22</v>
      </c>
    </row>
    <row r="319" spans="1:22" x14ac:dyDescent="0.25">
      <c r="C319" s="6" t="s">
        <v>4</v>
      </c>
      <c r="D319" s="10">
        <f>MIN(D306:D315)</f>
        <v>-32</v>
      </c>
      <c r="H319" s="6" t="s">
        <v>4</v>
      </c>
      <c r="I319" s="10">
        <f>MIN(I306:I315)</f>
        <v>-29</v>
      </c>
      <c r="M319" s="6" t="s">
        <v>4</v>
      </c>
      <c r="N319" s="10">
        <f>MIN(N306:N315)</f>
        <v>-31</v>
      </c>
      <c r="R319" s="6" t="s">
        <v>4</v>
      </c>
      <c r="S319" s="10">
        <f>MIN(S306:S315)</f>
        <v>-29</v>
      </c>
      <c r="U319" s="6" t="s">
        <v>4</v>
      </c>
      <c r="V319" s="9">
        <f>MIN(S306:S315,N306:N315,I306:I315,D306:D315)</f>
        <v>-32</v>
      </c>
    </row>
    <row r="321" spans="1:22" x14ac:dyDescent="0.25">
      <c r="A321" s="2" t="s">
        <v>132</v>
      </c>
      <c r="B321" s="3"/>
      <c r="F321" s="2"/>
      <c r="G321" s="3"/>
      <c r="K321" s="2"/>
      <c r="L321" s="3"/>
      <c r="P321" s="2"/>
      <c r="Q321" s="3"/>
    </row>
    <row r="323" spans="1:22" x14ac:dyDescent="0.25">
      <c r="A323" s="1" t="s">
        <v>20</v>
      </c>
      <c r="B323" s="7">
        <v>3832</v>
      </c>
      <c r="C323" s="7">
        <v>3873</v>
      </c>
      <c r="D323" s="9">
        <f t="shared" ref="D323:D332" si="72">B323 - C323</f>
        <v>-41</v>
      </c>
      <c r="F323" s="1" t="s">
        <v>20</v>
      </c>
      <c r="G323" s="7">
        <v>3652</v>
      </c>
      <c r="H323" s="7">
        <v>3691</v>
      </c>
      <c r="I323" s="9">
        <f t="shared" ref="I323:I332" si="73">G323 - H323</f>
        <v>-39</v>
      </c>
      <c r="K323" s="1" t="s">
        <v>20</v>
      </c>
      <c r="L323" s="7">
        <v>3531</v>
      </c>
      <c r="M323" s="7">
        <v>3574</v>
      </c>
      <c r="N323" s="9">
        <f t="shared" ref="N323:N332" si="74">L323 - M323</f>
        <v>-43</v>
      </c>
      <c r="P323" s="1" t="s">
        <v>20</v>
      </c>
      <c r="Q323" s="7">
        <v>3153</v>
      </c>
      <c r="R323" s="7">
        <v>3188</v>
      </c>
      <c r="S323" s="9">
        <f t="shared" ref="S323:S332" si="75">Q323 - R323</f>
        <v>-35</v>
      </c>
    </row>
    <row r="324" spans="1:22" x14ac:dyDescent="0.25">
      <c r="A324" s="1" t="s">
        <v>21</v>
      </c>
      <c r="B324" s="7">
        <v>4259</v>
      </c>
      <c r="C324" s="7">
        <v>4295</v>
      </c>
      <c r="D324" s="9">
        <f t="shared" si="72"/>
        <v>-36</v>
      </c>
      <c r="F324" s="1" t="s">
        <v>21</v>
      </c>
      <c r="G324" s="7">
        <v>4074</v>
      </c>
      <c r="H324" s="7">
        <v>4113</v>
      </c>
      <c r="I324" s="9">
        <f t="shared" si="73"/>
        <v>-39</v>
      </c>
      <c r="K324" s="1" t="s">
        <v>21</v>
      </c>
      <c r="L324" s="7">
        <v>3910</v>
      </c>
      <c r="M324" s="7">
        <v>3946</v>
      </c>
      <c r="N324" s="9">
        <f t="shared" si="74"/>
        <v>-36</v>
      </c>
      <c r="P324" s="1" t="s">
        <v>21</v>
      </c>
      <c r="Q324" s="7">
        <v>3598</v>
      </c>
      <c r="R324" s="7">
        <v>3639</v>
      </c>
      <c r="S324" s="9">
        <f t="shared" si="75"/>
        <v>-41</v>
      </c>
    </row>
    <row r="325" spans="1:22" x14ac:dyDescent="0.25">
      <c r="A325" s="1" t="s">
        <v>22</v>
      </c>
      <c r="B325" s="7">
        <v>4722</v>
      </c>
      <c r="C325" s="7">
        <v>4759</v>
      </c>
      <c r="D325" s="9">
        <f t="shared" si="72"/>
        <v>-37</v>
      </c>
      <c r="F325" s="1" t="s">
        <v>22</v>
      </c>
      <c r="G325" s="7">
        <v>4467</v>
      </c>
      <c r="H325" s="7">
        <v>4506</v>
      </c>
      <c r="I325" s="9">
        <f t="shared" si="73"/>
        <v>-39</v>
      </c>
      <c r="K325" s="1" t="s">
        <v>22</v>
      </c>
      <c r="L325" s="7">
        <v>4327</v>
      </c>
      <c r="M325" s="7">
        <v>4369</v>
      </c>
      <c r="N325" s="9">
        <f t="shared" si="74"/>
        <v>-42</v>
      </c>
      <c r="P325" s="1" t="s">
        <v>22</v>
      </c>
      <c r="Q325" s="7">
        <v>4045</v>
      </c>
      <c r="R325" s="7">
        <v>4081</v>
      </c>
      <c r="S325" s="9">
        <f t="shared" si="75"/>
        <v>-36</v>
      </c>
    </row>
    <row r="326" spans="1:22" x14ac:dyDescent="0.25">
      <c r="A326" s="1" t="s">
        <v>23</v>
      </c>
      <c r="B326" s="7">
        <v>5192</v>
      </c>
      <c r="C326" s="7">
        <v>5231</v>
      </c>
      <c r="D326" s="9">
        <f t="shared" si="72"/>
        <v>-39</v>
      </c>
      <c r="F326" s="1" t="s">
        <v>23</v>
      </c>
      <c r="G326" s="7">
        <v>4893</v>
      </c>
      <c r="H326" s="7">
        <v>4936</v>
      </c>
      <c r="I326" s="9">
        <f t="shared" si="73"/>
        <v>-43</v>
      </c>
      <c r="K326" s="1" t="s">
        <v>23</v>
      </c>
      <c r="L326" s="7">
        <v>4743</v>
      </c>
      <c r="M326" s="7">
        <v>4783</v>
      </c>
      <c r="N326" s="9">
        <f t="shared" si="74"/>
        <v>-40</v>
      </c>
      <c r="P326" s="1" t="s">
        <v>23</v>
      </c>
      <c r="Q326" s="7">
        <v>4496</v>
      </c>
      <c r="R326" s="7">
        <v>4539</v>
      </c>
      <c r="S326" s="9">
        <f t="shared" si="75"/>
        <v>-43</v>
      </c>
    </row>
    <row r="327" spans="1:22" x14ac:dyDescent="0.25">
      <c r="A327" s="1" t="s">
        <v>24</v>
      </c>
      <c r="B327" s="7">
        <v>5659</v>
      </c>
      <c r="C327" s="7">
        <v>5695</v>
      </c>
      <c r="D327" s="9">
        <f t="shared" si="72"/>
        <v>-36</v>
      </c>
      <c r="F327" s="1" t="s">
        <v>24</v>
      </c>
      <c r="G327" s="7">
        <v>5311</v>
      </c>
      <c r="H327" s="7">
        <v>5350</v>
      </c>
      <c r="I327" s="9">
        <f t="shared" si="73"/>
        <v>-39</v>
      </c>
      <c r="K327" s="1" t="s">
        <v>24</v>
      </c>
      <c r="L327" s="7">
        <v>5186</v>
      </c>
      <c r="M327" s="7">
        <v>5227</v>
      </c>
      <c r="N327" s="9">
        <f t="shared" si="74"/>
        <v>-41</v>
      </c>
      <c r="P327" s="1" t="s">
        <v>24</v>
      </c>
      <c r="Q327" s="7">
        <v>4931</v>
      </c>
      <c r="R327" s="7">
        <v>4968</v>
      </c>
      <c r="S327" s="9">
        <f t="shared" si="75"/>
        <v>-37</v>
      </c>
    </row>
    <row r="328" spans="1:22" x14ac:dyDescent="0.25">
      <c r="A328" s="1" t="s">
        <v>25</v>
      </c>
      <c r="B328" s="7">
        <v>6112</v>
      </c>
      <c r="C328" s="7">
        <v>6152</v>
      </c>
      <c r="D328" s="9">
        <f t="shared" si="72"/>
        <v>-40</v>
      </c>
      <c r="F328" s="1" t="s">
        <v>25</v>
      </c>
      <c r="G328" s="7">
        <v>5734</v>
      </c>
      <c r="H328" s="7">
        <v>5772</v>
      </c>
      <c r="I328" s="9">
        <f t="shared" si="73"/>
        <v>-38</v>
      </c>
      <c r="K328" s="1" t="s">
        <v>25</v>
      </c>
      <c r="L328" s="7">
        <v>5594</v>
      </c>
      <c r="M328" s="7">
        <v>5638</v>
      </c>
      <c r="N328" s="9">
        <f t="shared" si="74"/>
        <v>-44</v>
      </c>
      <c r="P328" s="1" t="s">
        <v>25</v>
      </c>
      <c r="Q328" s="7">
        <v>5370</v>
      </c>
      <c r="R328" s="7">
        <v>5410</v>
      </c>
      <c r="S328" s="9">
        <f t="shared" si="75"/>
        <v>-40</v>
      </c>
    </row>
    <row r="329" spans="1:22" x14ac:dyDescent="0.25">
      <c r="A329" s="1" t="s">
        <v>26</v>
      </c>
      <c r="B329" s="7">
        <v>6556</v>
      </c>
      <c r="C329" s="7">
        <v>6596</v>
      </c>
      <c r="D329" s="9">
        <f t="shared" si="72"/>
        <v>-40</v>
      </c>
      <c r="F329" s="1" t="s">
        <v>26</v>
      </c>
      <c r="G329" s="7">
        <v>6162</v>
      </c>
      <c r="H329" s="7">
        <v>6200</v>
      </c>
      <c r="I329" s="9">
        <f t="shared" si="73"/>
        <v>-38</v>
      </c>
      <c r="K329" s="1" t="s">
        <v>26</v>
      </c>
      <c r="L329" s="7">
        <v>6012</v>
      </c>
      <c r="M329" s="7">
        <v>6049</v>
      </c>
      <c r="N329" s="9">
        <f t="shared" si="74"/>
        <v>-37</v>
      </c>
      <c r="P329" s="1" t="s">
        <v>26</v>
      </c>
      <c r="Q329" s="7">
        <v>5819</v>
      </c>
      <c r="R329" s="7">
        <v>5861</v>
      </c>
      <c r="S329" s="9">
        <f t="shared" si="75"/>
        <v>-42</v>
      </c>
    </row>
    <row r="330" spans="1:22" x14ac:dyDescent="0.25">
      <c r="A330" s="1" t="s">
        <v>27</v>
      </c>
      <c r="B330" s="7">
        <v>6999</v>
      </c>
      <c r="C330" s="7">
        <v>7039</v>
      </c>
      <c r="D330" s="9">
        <f t="shared" si="72"/>
        <v>-40</v>
      </c>
      <c r="F330" s="1" t="s">
        <v>27</v>
      </c>
      <c r="G330" s="7">
        <v>6581</v>
      </c>
      <c r="H330" s="7">
        <v>6623</v>
      </c>
      <c r="I330" s="9">
        <f t="shared" si="73"/>
        <v>-42</v>
      </c>
      <c r="K330" s="1" t="s">
        <v>27</v>
      </c>
      <c r="L330" s="7">
        <v>6435</v>
      </c>
      <c r="M330" s="7">
        <v>6471</v>
      </c>
      <c r="N330" s="9">
        <f t="shared" si="74"/>
        <v>-36</v>
      </c>
      <c r="P330" s="1" t="s">
        <v>27</v>
      </c>
      <c r="Q330" s="7">
        <v>6251</v>
      </c>
      <c r="R330" s="7">
        <v>6292</v>
      </c>
      <c r="S330" s="9">
        <f t="shared" si="75"/>
        <v>-41</v>
      </c>
    </row>
    <row r="331" spans="1:22" x14ac:dyDescent="0.25">
      <c r="A331" s="1" t="s">
        <v>28</v>
      </c>
      <c r="B331" s="7">
        <v>7464</v>
      </c>
      <c r="C331" s="7">
        <v>7503</v>
      </c>
      <c r="D331" s="9">
        <f t="shared" si="72"/>
        <v>-39</v>
      </c>
      <c r="F331" s="1" t="s">
        <v>28</v>
      </c>
      <c r="G331" s="7">
        <v>7011</v>
      </c>
      <c r="H331" s="7">
        <v>7052</v>
      </c>
      <c r="I331" s="9">
        <f t="shared" si="73"/>
        <v>-41</v>
      </c>
      <c r="K331" s="1" t="s">
        <v>28</v>
      </c>
      <c r="L331" s="7">
        <v>6857</v>
      </c>
      <c r="M331" s="7">
        <v>6900</v>
      </c>
      <c r="N331" s="9">
        <f t="shared" si="74"/>
        <v>-43</v>
      </c>
      <c r="P331" s="1" t="s">
        <v>28</v>
      </c>
      <c r="Q331" s="7">
        <v>6693</v>
      </c>
      <c r="R331" s="7">
        <v>6732</v>
      </c>
      <c r="S331" s="9">
        <f t="shared" si="75"/>
        <v>-39</v>
      </c>
    </row>
    <row r="332" spans="1:22" x14ac:dyDescent="0.25">
      <c r="A332" s="1" t="s">
        <v>29</v>
      </c>
      <c r="B332" s="7">
        <v>7947</v>
      </c>
      <c r="C332" s="7">
        <v>7987</v>
      </c>
      <c r="D332" s="9">
        <f t="shared" si="72"/>
        <v>-40</v>
      </c>
      <c r="F332" s="1" t="s">
        <v>29</v>
      </c>
      <c r="G332" s="7">
        <v>7478</v>
      </c>
      <c r="H332" s="7">
        <v>7521</v>
      </c>
      <c r="I332" s="9">
        <f t="shared" si="73"/>
        <v>-43</v>
      </c>
      <c r="K332" s="1" t="s">
        <v>29</v>
      </c>
      <c r="L332" s="7">
        <v>7292</v>
      </c>
      <c r="M332" s="7">
        <v>7329</v>
      </c>
      <c r="N332" s="9">
        <f t="shared" si="74"/>
        <v>-37</v>
      </c>
      <c r="P332" s="1" t="s">
        <v>29</v>
      </c>
      <c r="Q332" s="7">
        <v>7153</v>
      </c>
      <c r="R332" s="7">
        <v>7203</v>
      </c>
      <c r="S332" s="9">
        <f t="shared" si="75"/>
        <v>-50</v>
      </c>
    </row>
    <row r="333" spans="1:22" x14ac:dyDescent="0.25">
      <c r="A333" s="7"/>
      <c r="F333" s="7"/>
      <c r="K333" s="7"/>
      <c r="P333" s="7"/>
    </row>
    <row r="334" spans="1:22" x14ac:dyDescent="0.25">
      <c r="C334" s="6" t="s">
        <v>5</v>
      </c>
      <c r="D334" s="10">
        <f>AVERAGE(D323:D332)</f>
        <v>-38.799999999999997</v>
      </c>
      <c r="H334" s="6" t="s">
        <v>5</v>
      </c>
      <c r="I334" s="10">
        <f>AVERAGE(I323:I332)</f>
        <v>-40.1</v>
      </c>
      <c r="M334" s="6" t="s">
        <v>5</v>
      </c>
      <c r="N334" s="10">
        <f>AVERAGE(N323:N332)</f>
        <v>-39.9</v>
      </c>
      <c r="R334" s="6" t="s">
        <v>5</v>
      </c>
      <c r="S334" s="10">
        <f>AVERAGE(S323:S332)</f>
        <v>-40.4</v>
      </c>
      <c r="U334" s="6" t="s">
        <v>5</v>
      </c>
      <c r="V334" s="9">
        <f>AVERAGE(S323:S332,N323:N332,I323:I332,D323:D332)</f>
        <v>-39.799999999999997</v>
      </c>
    </row>
    <row r="335" spans="1:22" x14ac:dyDescent="0.25">
      <c r="A335" s="9"/>
      <c r="C335" s="6" t="s">
        <v>6</v>
      </c>
      <c r="D335" s="9">
        <f>MAX(D323:D332)</f>
        <v>-36</v>
      </c>
      <c r="F335" s="9"/>
      <c r="H335" s="6" t="s">
        <v>6</v>
      </c>
      <c r="I335" s="9">
        <f>MAX(I323:I332)</f>
        <v>-38</v>
      </c>
      <c r="K335" s="9"/>
      <c r="M335" s="6" t="s">
        <v>6</v>
      </c>
      <c r="N335" s="9">
        <f>MAX(N323:N332)</f>
        <v>-36</v>
      </c>
      <c r="P335" s="9"/>
      <c r="R335" s="6" t="s">
        <v>6</v>
      </c>
      <c r="S335" s="9">
        <f>MAX(S323:S332)</f>
        <v>-35</v>
      </c>
      <c r="U335" s="6" t="s">
        <v>6</v>
      </c>
      <c r="V335" s="9">
        <f>MAX(S323:S332,N323:N332,I323:I332,D323:D332)</f>
        <v>-35</v>
      </c>
    </row>
    <row r="336" spans="1:22" x14ac:dyDescent="0.25">
      <c r="C336" s="6" t="s">
        <v>4</v>
      </c>
      <c r="D336" s="10">
        <f>MIN(D323:D332)</f>
        <v>-41</v>
      </c>
      <c r="H336" s="6" t="s">
        <v>4</v>
      </c>
      <c r="I336" s="10">
        <f>MIN(I323:I332)</f>
        <v>-43</v>
      </c>
      <c r="M336" s="6" t="s">
        <v>4</v>
      </c>
      <c r="N336" s="10">
        <f>MIN(N323:N332)</f>
        <v>-44</v>
      </c>
      <c r="R336" s="6" t="s">
        <v>4</v>
      </c>
      <c r="S336" s="10">
        <f>MIN(S323:S332)</f>
        <v>-50</v>
      </c>
      <c r="U336" s="6" t="s">
        <v>4</v>
      </c>
      <c r="V336" s="9">
        <f>MIN(S323:S332,N323:N332,I323:I332,D323:D332)</f>
        <v>-50</v>
      </c>
    </row>
    <row r="338" spans="1:22" x14ac:dyDescent="0.25">
      <c r="A338" s="2" t="s">
        <v>133</v>
      </c>
      <c r="B338" s="3"/>
      <c r="F338" s="2"/>
      <c r="G338" s="3"/>
      <c r="K338" s="2"/>
      <c r="L338" s="3"/>
      <c r="P338" s="2"/>
      <c r="Q338" s="3"/>
    </row>
    <row r="340" spans="1:22" x14ac:dyDescent="0.25">
      <c r="A340" s="1" t="s">
        <v>20</v>
      </c>
      <c r="B340" s="7">
        <v>3743</v>
      </c>
      <c r="C340" s="7">
        <v>3785</v>
      </c>
      <c r="D340" s="9">
        <f t="shared" ref="D340:D349" si="76">B340 - C340</f>
        <v>-42</v>
      </c>
      <c r="F340" s="1" t="s">
        <v>20</v>
      </c>
      <c r="G340" s="7">
        <v>3538</v>
      </c>
      <c r="H340" s="7">
        <v>3578</v>
      </c>
      <c r="I340" s="9">
        <f t="shared" ref="I340:I349" si="77">G340 - H340</f>
        <v>-40</v>
      </c>
      <c r="K340" s="1" t="s">
        <v>20</v>
      </c>
      <c r="L340" s="7">
        <v>3097</v>
      </c>
      <c r="M340" s="7">
        <v>3134</v>
      </c>
      <c r="N340" s="9">
        <f t="shared" ref="N340:N349" si="78">L340 - M340</f>
        <v>-37</v>
      </c>
      <c r="P340" s="1" t="s">
        <v>20</v>
      </c>
      <c r="Q340" s="7">
        <v>3911</v>
      </c>
      <c r="R340" s="7">
        <v>3948</v>
      </c>
      <c r="S340" s="9">
        <f t="shared" ref="S340:S349" si="79">Q340 - R340</f>
        <v>-37</v>
      </c>
    </row>
    <row r="341" spans="1:22" x14ac:dyDescent="0.25">
      <c r="A341" s="1" t="s">
        <v>21</v>
      </c>
      <c r="B341" s="7">
        <v>4114</v>
      </c>
      <c r="C341" s="7">
        <v>4158</v>
      </c>
      <c r="D341" s="9">
        <f t="shared" si="76"/>
        <v>-44</v>
      </c>
      <c r="F341" s="1" t="s">
        <v>21</v>
      </c>
      <c r="G341" s="7">
        <v>3932</v>
      </c>
      <c r="H341" s="7">
        <v>3973</v>
      </c>
      <c r="I341" s="9">
        <f t="shared" si="77"/>
        <v>-41</v>
      </c>
      <c r="K341" s="1" t="s">
        <v>21</v>
      </c>
      <c r="L341" s="7">
        <v>3487</v>
      </c>
      <c r="M341" s="7">
        <v>3529</v>
      </c>
      <c r="N341" s="9">
        <f t="shared" si="78"/>
        <v>-42</v>
      </c>
      <c r="P341" s="1" t="s">
        <v>21</v>
      </c>
      <c r="Q341" s="7">
        <v>4313</v>
      </c>
      <c r="R341" s="7">
        <v>4352</v>
      </c>
      <c r="S341" s="9">
        <f t="shared" si="79"/>
        <v>-39</v>
      </c>
    </row>
    <row r="342" spans="1:22" x14ac:dyDescent="0.25">
      <c r="A342" s="1" t="s">
        <v>22</v>
      </c>
      <c r="B342" s="7">
        <v>4507</v>
      </c>
      <c r="C342" s="7">
        <v>4545</v>
      </c>
      <c r="D342" s="9">
        <f t="shared" si="76"/>
        <v>-38</v>
      </c>
      <c r="F342" s="1" t="s">
        <v>22</v>
      </c>
      <c r="G342" s="7">
        <v>4338</v>
      </c>
      <c r="H342" s="7">
        <v>4376</v>
      </c>
      <c r="I342" s="9">
        <f t="shared" si="77"/>
        <v>-38</v>
      </c>
      <c r="K342" s="1" t="s">
        <v>22</v>
      </c>
      <c r="L342" s="7">
        <v>3882</v>
      </c>
      <c r="M342" s="7">
        <v>3924</v>
      </c>
      <c r="N342" s="9">
        <f t="shared" si="78"/>
        <v>-42</v>
      </c>
      <c r="P342" s="1" t="s">
        <v>22</v>
      </c>
      <c r="Q342" s="7">
        <v>4749</v>
      </c>
      <c r="R342" s="7">
        <v>4791</v>
      </c>
      <c r="S342" s="9">
        <f t="shared" si="79"/>
        <v>-42</v>
      </c>
    </row>
    <row r="343" spans="1:22" x14ac:dyDescent="0.25">
      <c r="A343" s="1" t="s">
        <v>23</v>
      </c>
      <c r="B343" s="7">
        <v>4897</v>
      </c>
      <c r="C343" s="7">
        <v>4941</v>
      </c>
      <c r="D343" s="9">
        <f t="shared" si="76"/>
        <v>-44</v>
      </c>
      <c r="F343" s="1" t="s">
        <v>23</v>
      </c>
      <c r="G343" s="7">
        <v>4741</v>
      </c>
      <c r="H343" s="7">
        <v>4786</v>
      </c>
      <c r="I343" s="9">
        <f t="shared" si="77"/>
        <v>-45</v>
      </c>
      <c r="K343" s="1" t="s">
        <v>23</v>
      </c>
      <c r="L343" s="7">
        <v>4257</v>
      </c>
      <c r="M343" s="7">
        <v>4297</v>
      </c>
      <c r="N343" s="9">
        <f t="shared" si="78"/>
        <v>-40</v>
      </c>
      <c r="P343" s="1" t="s">
        <v>23</v>
      </c>
      <c r="Q343" s="7">
        <v>5184</v>
      </c>
      <c r="R343" s="7">
        <v>5228</v>
      </c>
      <c r="S343" s="9">
        <f t="shared" si="79"/>
        <v>-44</v>
      </c>
    </row>
    <row r="344" spans="1:22" x14ac:dyDescent="0.25">
      <c r="A344" s="1" t="s">
        <v>24</v>
      </c>
      <c r="B344" s="7">
        <v>5305</v>
      </c>
      <c r="C344" s="7">
        <v>5349</v>
      </c>
      <c r="D344" s="9">
        <f t="shared" si="76"/>
        <v>-44</v>
      </c>
      <c r="F344" s="1" t="s">
        <v>24</v>
      </c>
      <c r="G344" s="7">
        <v>5169</v>
      </c>
      <c r="H344" s="7">
        <v>5211</v>
      </c>
      <c r="I344" s="9">
        <f t="shared" si="77"/>
        <v>-42</v>
      </c>
      <c r="K344" s="1" t="s">
        <v>24</v>
      </c>
      <c r="L344" s="7">
        <v>4671</v>
      </c>
      <c r="M344" s="7">
        <v>4714</v>
      </c>
      <c r="N344" s="9">
        <f t="shared" si="78"/>
        <v>-43</v>
      </c>
      <c r="P344" s="1" t="s">
        <v>24</v>
      </c>
      <c r="Q344" s="7">
        <v>5620</v>
      </c>
      <c r="R344" s="7">
        <v>5663</v>
      </c>
      <c r="S344" s="9">
        <f t="shared" si="79"/>
        <v>-43</v>
      </c>
    </row>
    <row r="345" spans="1:22" x14ac:dyDescent="0.25">
      <c r="A345" s="1" t="s">
        <v>25</v>
      </c>
      <c r="B345" s="7">
        <v>5716</v>
      </c>
      <c r="C345" s="7">
        <v>5760</v>
      </c>
      <c r="D345" s="9">
        <f t="shared" si="76"/>
        <v>-44</v>
      </c>
      <c r="F345" s="1" t="s">
        <v>25</v>
      </c>
      <c r="G345" s="7">
        <v>5582</v>
      </c>
      <c r="H345" s="7">
        <v>5621</v>
      </c>
      <c r="I345" s="9">
        <f t="shared" si="77"/>
        <v>-39</v>
      </c>
      <c r="K345" s="1" t="s">
        <v>25</v>
      </c>
      <c r="L345" s="7">
        <v>5098</v>
      </c>
      <c r="M345" s="7">
        <v>5139</v>
      </c>
      <c r="N345" s="9">
        <f t="shared" si="78"/>
        <v>-41</v>
      </c>
      <c r="P345" s="1" t="s">
        <v>25</v>
      </c>
      <c r="Q345" s="7">
        <v>6086</v>
      </c>
      <c r="R345" s="7">
        <v>6125</v>
      </c>
      <c r="S345" s="9">
        <f t="shared" si="79"/>
        <v>-39</v>
      </c>
    </row>
    <row r="346" spans="1:22" x14ac:dyDescent="0.25">
      <c r="A346" s="1" t="s">
        <v>26</v>
      </c>
      <c r="B346" s="7">
        <v>6155</v>
      </c>
      <c r="C346" s="7">
        <v>6192</v>
      </c>
      <c r="D346" s="9">
        <f t="shared" si="76"/>
        <v>-37</v>
      </c>
      <c r="F346" s="1" t="s">
        <v>26</v>
      </c>
      <c r="G346" s="7">
        <v>6005</v>
      </c>
      <c r="H346" s="7">
        <v>6046</v>
      </c>
      <c r="I346" s="9">
        <f t="shared" si="77"/>
        <v>-41</v>
      </c>
      <c r="K346" s="1" t="s">
        <v>26</v>
      </c>
      <c r="L346" s="7">
        <v>5504</v>
      </c>
      <c r="M346" s="7">
        <v>5542</v>
      </c>
      <c r="N346" s="9">
        <f t="shared" si="78"/>
        <v>-38</v>
      </c>
      <c r="P346" s="1" t="s">
        <v>26</v>
      </c>
      <c r="Q346" s="7">
        <v>6522</v>
      </c>
      <c r="R346" s="7">
        <v>6565</v>
      </c>
      <c r="S346" s="9">
        <f t="shared" si="79"/>
        <v>-43</v>
      </c>
    </row>
    <row r="347" spans="1:22" x14ac:dyDescent="0.25">
      <c r="A347" s="1" t="s">
        <v>27</v>
      </c>
      <c r="B347" s="7">
        <v>6575</v>
      </c>
      <c r="C347" s="7">
        <v>6617</v>
      </c>
      <c r="D347" s="9">
        <f t="shared" si="76"/>
        <v>-42</v>
      </c>
      <c r="F347" s="1" t="s">
        <v>27</v>
      </c>
      <c r="G347" s="7">
        <v>6429</v>
      </c>
      <c r="H347" s="7">
        <v>6471</v>
      </c>
      <c r="I347" s="9">
        <f t="shared" si="77"/>
        <v>-42</v>
      </c>
      <c r="K347" s="1" t="s">
        <v>27</v>
      </c>
      <c r="L347" s="7">
        <v>5938</v>
      </c>
      <c r="M347" s="7">
        <v>5975</v>
      </c>
      <c r="N347" s="9">
        <f t="shared" si="78"/>
        <v>-37</v>
      </c>
      <c r="P347" s="1" t="s">
        <v>27</v>
      </c>
      <c r="Q347" s="7">
        <v>6931</v>
      </c>
      <c r="R347" s="7">
        <v>6975</v>
      </c>
      <c r="S347" s="9">
        <f t="shared" si="79"/>
        <v>-44</v>
      </c>
    </row>
    <row r="348" spans="1:22" x14ac:dyDescent="0.25">
      <c r="A348" s="1" t="s">
        <v>28</v>
      </c>
      <c r="B348" s="7">
        <v>7005</v>
      </c>
      <c r="C348" s="7">
        <v>7049</v>
      </c>
      <c r="D348" s="9">
        <f t="shared" si="76"/>
        <v>-44</v>
      </c>
      <c r="F348" s="1" t="s">
        <v>28</v>
      </c>
      <c r="G348" s="7">
        <v>6856</v>
      </c>
      <c r="H348" s="7">
        <v>6895</v>
      </c>
      <c r="I348" s="9">
        <f t="shared" si="77"/>
        <v>-39</v>
      </c>
      <c r="K348" s="1" t="s">
        <v>28</v>
      </c>
      <c r="L348" s="7">
        <v>6339</v>
      </c>
      <c r="M348" s="7">
        <v>6376</v>
      </c>
      <c r="N348" s="9">
        <f t="shared" si="78"/>
        <v>-37</v>
      </c>
      <c r="P348" s="1" t="s">
        <v>28</v>
      </c>
      <c r="Q348" s="7">
        <v>7381</v>
      </c>
      <c r="R348" s="7">
        <v>7423</v>
      </c>
      <c r="S348" s="9">
        <f t="shared" si="79"/>
        <v>-42</v>
      </c>
    </row>
    <row r="349" spans="1:22" x14ac:dyDescent="0.25">
      <c r="A349" s="1" t="s">
        <v>29</v>
      </c>
      <c r="B349" s="7">
        <v>7451</v>
      </c>
      <c r="C349" s="7">
        <v>7494</v>
      </c>
      <c r="D349" s="9">
        <f t="shared" si="76"/>
        <v>-43</v>
      </c>
      <c r="F349" s="1" t="s">
        <v>29</v>
      </c>
      <c r="G349" s="7">
        <v>7306</v>
      </c>
      <c r="H349" s="7">
        <v>7349</v>
      </c>
      <c r="I349" s="9">
        <f t="shared" si="77"/>
        <v>-43</v>
      </c>
      <c r="K349" s="1" t="s">
        <v>29</v>
      </c>
      <c r="L349" s="7">
        <v>6782</v>
      </c>
      <c r="M349" s="7">
        <v>6824</v>
      </c>
      <c r="N349" s="9">
        <f t="shared" si="78"/>
        <v>-42</v>
      </c>
      <c r="P349" s="1" t="s">
        <v>29</v>
      </c>
      <c r="Q349" s="7">
        <v>7930</v>
      </c>
      <c r="R349" s="7">
        <v>7974</v>
      </c>
      <c r="S349" s="9">
        <f t="shared" si="79"/>
        <v>-44</v>
      </c>
    </row>
    <row r="350" spans="1:22" x14ac:dyDescent="0.25">
      <c r="A350" s="7"/>
      <c r="F350" s="7"/>
      <c r="K350" s="7"/>
      <c r="P350" s="7"/>
    </row>
    <row r="351" spans="1:22" x14ac:dyDescent="0.25">
      <c r="C351" s="6" t="s">
        <v>5</v>
      </c>
      <c r="D351" s="10">
        <f>AVERAGE(D340:D349)</f>
        <v>-42.2</v>
      </c>
      <c r="H351" s="6" t="s">
        <v>5</v>
      </c>
      <c r="I351" s="10">
        <f>AVERAGE(I340:I349)</f>
        <v>-41</v>
      </c>
      <c r="M351" s="6" t="s">
        <v>5</v>
      </c>
      <c r="N351" s="10">
        <f>AVERAGE(N340:N349)</f>
        <v>-39.9</v>
      </c>
      <c r="R351" s="6" t="s">
        <v>5</v>
      </c>
      <c r="S351" s="10">
        <f>AVERAGE(S340:S349)</f>
        <v>-41.7</v>
      </c>
      <c r="U351" s="6" t="s">
        <v>5</v>
      </c>
      <c r="V351" s="9">
        <f>AVERAGE(S340:S349,N340:N349,I340:I349,D340:D349)</f>
        <v>-41.2</v>
      </c>
    </row>
    <row r="352" spans="1:22" x14ac:dyDescent="0.25">
      <c r="A352" s="9"/>
      <c r="C352" s="6" t="s">
        <v>6</v>
      </c>
      <c r="D352" s="9">
        <f>MAX(D340:D349)</f>
        <v>-37</v>
      </c>
      <c r="F352" s="9"/>
      <c r="H352" s="6" t="s">
        <v>6</v>
      </c>
      <c r="I352" s="9">
        <f>MAX(I340:I349)</f>
        <v>-38</v>
      </c>
      <c r="K352" s="9"/>
      <c r="M352" s="6" t="s">
        <v>6</v>
      </c>
      <c r="N352" s="9">
        <f>MAX(N340:N349)</f>
        <v>-37</v>
      </c>
      <c r="P352" s="9"/>
      <c r="R352" s="6" t="s">
        <v>6</v>
      </c>
      <c r="S352" s="9">
        <f>MAX(S340:S349)</f>
        <v>-37</v>
      </c>
      <c r="U352" s="6" t="s">
        <v>6</v>
      </c>
      <c r="V352" s="9">
        <f>MAX(S340:S349,N340:N349,I340:I349,D340:D349)</f>
        <v>-37</v>
      </c>
    </row>
    <row r="353" spans="1:22" x14ac:dyDescent="0.25">
      <c r="C353" s="6" t="s">
        <v>4</v>
      </c>
      <c r="D353" s="10">
        <f>MIN(D340:D349)</f>
        <v>-44</v>
      </c>
      <c r="H353" s="6" t="s">
        <v>4</v>
      </c>
      <c r="I353" s="10">
        <f>MIN(I340:I349)</f>
        <v>-45</v>
      </c>
      <c r="M353" s="6" t="s">
        <v>4</v>
      </c>
      <c r="N353" s="10">
        <f>MIN(N340:N349)</f>
        <v>-43</v>
      </c>
      <c r="R353" s="6" t="s">
        <v>4</v>
      </c>
      <c r="S353" s="10">
        <f>MIN(S340:S349)</f>
        <v>-44</v>
      </c>
      <c r="U353" s="6" t="s">
        <v>4</v>
      </c>
      <c r="V353" s="9">
        <f>MIN(S340:S349,N340:N349,I340:I349,D340:D349)</f>
        <v>-45</v>
      </c>
    </row>
    <row r="355" spans="1:22" x14ac:dyDescent="0.25">
      <c r="A355" s="2" t="s">
        <v>136</v>
      </c>
      <c r="B355" s="3"/>
      <c r="F355" s="2"/>
      <c r="G355" s="3"/>
      <c r="K355" s="2"/>
      <c r="L355" s="3"/>
      <c r="P355" s="2"/>
      <c r="Q355" s="3"/>
    </row>
    <row r="357" spans="1:22" x14ac:dyDescent="0.25">
      <c r="A357" s="1" t="s">
        <v>20</v>
      </c>
      <c r="B357" s="7">
        <v>3251</v>
      </c>
      <c r="C357" s="7">
        <v>3288</v>
      </c>
      <c r="D357" s="9">
        <f t="shared" ref="D357:D366" si="80">B357 - C357</f>
        <v>-37</v>
      </c>
      <c r="F357" s="1" t="s">
        <v>20</v>
      </c>
      <c r="G357" s="7">
        <v>3013</v>
      </c>
      <c r="H357" s="7">
        <v>3056</v>
      </c>
      <c r="I357" s="9">
        <f t="shared" ref="I357:I366" si="81">G357 - H357</f>
        <v>-43</v>
      </c>
      <c r="K357" s="1" t="s">
        <v>20</v>
      </c>
      <c r="L357" s="7">
        <v>3832</v>
      </c>
      <c r="M357" s="7">
        <v>3871</v>
      </c>
      <c r="N357" s="9">
        <f t="shared" ref="N357:N366" si="82">L357 - M357</f>
        <v>-39</v>
      </c>
      <c r="P357" s="1" t="s">
        <v>20</v>
      </c>
      <c r="Q357" s="7">
        <v>3291</v>
      </c>
      <c r="R357" s="7">
        <v>3330</v>
      </c>
      <c r="S357" s="9">
        <f t="shared" ref="S357:S366" si="83">Q357 - R357</f>
        <v>-39</v>
      </c>
    </row>
    <row r="358" spans="1:22" x14ac:dyDescent="0.25">
      <c r="A358" s="1" t="s">
        <v>21</v>
      </c>
      <c r="B358" s="7">
        <v>3618</v>
      </c>
      <c r="C358" s="7">
        <v>3654</v>
      </c>
      <c r="D358" s="9">
        <f t="shared" si="80"/>
        <v>-36</v>
      </c>
      <c r="F358" s="1" t="s">
        <v>21</v>
      </c>
      <c r="G358" s="7">
        <v>3401</v>
      </c>
      <c r="H358" s="7">
        <v>3443</v>
      </c>
      <c r="I358" s="9">
        <f t="shared" si="81"/>
        <v>-42</v>
      </c>
      <c r="K358" s="1" t="s">
        <v>21</v>
      </c>
      <c r="L358" s="7">
        <v>4236</v>
      </c>
      <c r="M358" s="7">
        <v>4272</v>
      </c>
      <c r="N358" s="9">
        <f t="shared" si="82"/>
        <v>-36</v>
      </c>
      <c r="P358" s="1" t="s">
        <v>21</v>
      </c>
      <c r="Q358" s="7">
        <v>3692</v>
      </c>
      <c r="R358" s="7">
        <v>3731</v>
      </c>
      <c r="S358" s="9">
        <f t="shared" si="83"/>
        <v>-39</v>
      </c>
    </row>
    <row r="359" spans="1:22" x14ac:dyDescent="0.25">
      <c r="A359" s="1" t="s">
        <v>22</v>
      </c>
      <c r="B359" s="7">
        <v>4028</v>
      </c>
      <c r="C359" s="7">
        <v>4072</v>
      </c>
      <c r="D359" s="9">
        <f t="shared" si="80"/>
        <v>-44</v>
      </c>
      <c r="F359" s="1" t="s">
        <v>22</v>
      </c>
      <c r="G359" s="7">
        <v>3828</v>
      </c>
      <c r="H359" s="7">
        <v>3865</v>
      </c>
      <c r="I359" s="9">
        <f t="shared" si="81"/>
        <v>-37</v>
      </c>
      <c r="K359" s="1" t="s">
        <v>22</v>
      </c>
      <c r="L359" s="7">
        <v>4667</v>
      </c>
      <c r="M359" s="7">
        <v>4708</v>
      </c>
      <c r="N359" s="9">
        <f t="shared" si="82"/>
        <v>-41</v>
      </c>
      <c r="P359" s="1" t="s">
        <v>22</v>
      </c>
      <c r="Q359" s="7">
        <v>4095</v>
      </c>
      <c r="R359" s="7">
        <v>4131</v>
      </c>
      <c r="S359" s="9">
        <f t="shared" si="83"/>
        <v>-36</v>
      </c>
    </row>
    <row r="360" spans="1:22" x14ac:dyDescent="0.25">
      <c r="A360" s="1" t="s">
        <v>23</v>
      </c>
      <c r="B360" s="7">
        <v>4461</v>
      </c>
      <c r="C360" s="7">
        <v>4498</v>
      </c>
      <c r="D360" s="9">
        <f t="shared" si="80"/>
        <v>-37</v>
      </c>
      <c r="F360" s="1" t="s">
        <v>23</v>
      </c>
      <c r="G360" s="7">
        <v>4267</v>
      </c>
      <c r="H360" s="7">
        <v>4308</v>
      </c>
      <c r="I360" s="9">
        <f t="shared" si="81"/>
        <v>-41</v>
      </c>
      <c r="K360" s="1" t="s">
        <v>23</v>
      </c>
      <c r="L360" s="7">
        <v>5087</v>
      </c>
      <c r="M360" s="7">
        <v>5122</v>
      </c>
      <c r="N360" s="9">
        <f t="shared" si="82"/>
        <v>-35</v>
      </c>
      <c r="P360" s="1" t="s">
        <v>23</v>
      </c>
      <c r="Q360" s="7">
        <v>4550</v>
      </c>
      <c r="R360" s="7">
        <v>4589</v>
      </c>
      <c r="S360" s="9">
        <f t="shared" si="83"/>
        <v>-39</v>
      </c>
    </row>
    <row r="361" spans="1:22" x14ac:dyDescent="0.25">
      <c r="A361" s="1" t="s">
        <v>24</v>
      </c>
      <c r="B361" s="7">
        <v>4884</v>
      </c>
      <c r="C361" s="7">
        <v>4935</v>
      </c>
      <c r="D361" s="9">
        <f t="shared" si="80"/>
        <v>-51</v>
      </c>
      <c r="F361" s="1" t="s">
        <v>24</v>
      </c>
      <c r="G361" s="7">
        <v>4685</v>
      </c>
      <c r="H361" s="7">
        <v>4722</v>
      </c>
      <c r="I361" s="9">
        <f t="shared" si="81"/>
        <v>-37</v>
      </c>
      <c r="K361" s="1" t="s">
        <v>24</v>
      </c>
      <c r="L361" s="7">
        <v>5532</v>
      </c>
      <c r="M361" s="7">
        <v>5572</v>
      </c>
      <c r="N361" s="9">
        <f t="shared" si="82"/>
        <v>-40</v>
      </c>
      <c r="P361" s="1" t="s">
        <v>24</v>
      </c>
      <c r="Q361" s="7">
        <v>5001</v>
      </c>
      <c r="R361" s="7">
        <v>5039</v>
      </c>
      <c r="S361" s="9">
        <f t="shared" si="83"/>
        <v>-38</v>
      </c>
    </row>
    <row r="362" spans="1:22" x14ac:dyDescent="0.25">
      <c r="A362" s="1" t="s">
        <v>25</v>
      </c>
      <c r="B362" s="7">
        <v>5306</v>
      </c>
      <c r="C362" s="7">
        <v>5343</v>
      </c>
      <c r="D362" s="9">
        <f t="shared" si="80"/>
        <v>-37</v>
      </c>
      <c r="F362" s="1" t="s">
        <v>25</v>
      </c>
      <c r="G362" s="7">
        <v>5102</v>
      </c>
      <c r="H362" s="7">
        <v>5137</v>
      </c>
      <c r="I362" s="9">
        <f t="shared" si="81"/>
        <v>-35</v>
      </c>
      <c r="K362" s="1" t="s">
        <v>25</v>
      </c>
      <c r="L362" s="7">
        <v>5975</v>
      </c>
      <c r="M362" s="7">
        <v>6015</v>
      </c>
      <c r="N362" s="9">
        <f t="shared" si="82"/>
        <v>-40</v>
      </c>
      <c r="P362" s="1" t="s">
        <v>25</v>
      </c>
      <c r="Q362" s="7">
        <v>5438</v>
      </c>
      <c r="R362" s="7">
        <v>5475</v>
      </c>
      <c r="S362" s="9">
        <f t="shared" si="83"/>
        <v>-37</v>
      </c>
    </row>
    <row r="363" spans="1:22" x14ac:dyDescent="0.25">
      <c r="A363" s="1" t="s">
        <v>26</v>
      </c>
      <c r="B363" s="7">
        <v>5731</v>
      </c>
      <c r="C363" s="7">
        <v>5771</v>
      </c>
      <c r="D363" s="9">
        <f t="shared" si="80"/>
        <v>-40</v>
      </c>
      <c r="F363" s="1" t="s">
        <v>26</v>
      </c>
      <c r="G363" s="7">
        <v>5529</v>
      </c>
      <c r="H363" s="7">
        <v>5566</v>
      </c>
      <c r="I363" s="9">
        <f t="shared" si="81"/>
        <v>-37</v>
      </c>
      <c r="K363" s="1" t="s">
        <v>26</v>
      </c>
      <c r="L363" s="7">
        <v>6436</v>
      </c>
      <c r="M363" s="7">
        <v>6473</v>
      </c>
      <c r="N363" s="9">
        <f t="shared" si="82"/>
        <v>-37</v>
      </c>
      <c r="P363" s="1" t="s">
        <v>26</v>
      </c>
      <c r="Q363" s="7">
        <v>5920</v>
      </c>
      <c r="R363" s="7">
        <v>5961</v>
      </c>
      <c r="S363" s="9">
        <f t="shared" si="83"/>
        <v>-41</v>
      </c>
    </row>
    <row r="364" spans="1:22" x14ac:dyDescent="0.25">
      <c r="A364" s="1" t="s">
        <v>27</v>
      </c>
      <c r="B364" s="7">
        <v>6153</v>
      </c>
      <c r="C364" s="7">
        <v>6198</v>
      </c>
      <c r="D364" s="9">
        <f t="shared" si="80"/>
        <v>-45</v>
      </c>
      <c r="F364" s="1" t="s">
        <v>27</v>
      </c>
      <c r="G364" s="7">
        <v>5962</v>
      </c>
      <c r="H364" s="7">
        <v>6002</v>
      </c>
      <c r="I364" s="9">
        <f t="shared" si="81"/>
        <v>-40</v>
      </c>
      <c r="K364" s="1" t="s">
        <v>27</v>
      </c>
      <c r="L364" s="7">
        <v>6894</v>
      </c>
      <c r="M364" s="7">
        <v>6937</v>
      </c>
      <c r="N364" s="9">
        <f t="shared" si="82"/>
        <v>-43</v>
      </c>
      <c r="P364" s="1" t="s">
        <v>27</v>
      </c>
      <c r="Q364" s="7">
        <v>6364</v>
      </c>
      <c r="R364" s="7">
        <v>6404</v>
      </c>
      <c r="S364" s="9">
        <f t="shared" si="83"/>
        <v>-40</v>
      </c>
    </row>
    <row r="365" spans="1:22" x14ac:dyDescent="0.25">
      <c r="A365" s="1" t="s">
        <v>28</v>
      </c>
      <c r="B365" s="7">
        <v>6594</v>
      </c>
      <c r="C365" s="7">
        <v>6631</v>
      </c>
      <c r="D365" s="9">
        <f t="shared" si="80"/>
        <v>-37</v>
      </c>
      <c r="F365" s="1" t="s">
        <v>28</v>
      </c>
      <c r="G365" s="7">
        <v>6433</v>
      </c>
      <c r="H365" s="7">
        <v>6473</v>
      </c>
      <c r="I365" s="9">
        <f t="shared" si="81"/>
        <v>-40</v>
      </c>
      <c r="K365" s="1" t="s">
        <v>28</v>
      </c>
      <c r="L365" s="7">
        <v>7348</v>
      </c>
      <c r="M365" s="7">
        <v>7387</v>
      </c>
      <c r="N365" s="9">
        <f t="shared" si="82"/>
        <v>-39</v>
      </c>
      <c r="P365" s="1" t="s">
        <v>28</v>
      </c>
      <c r="Q365" s="7">
        <v>6811</v>
      </c>
      <c r="R365" s="7">
        <v>6847</v>
      </c>
      <c r="S365" s="9">
        <f t="shared" si="83"/>
        <v>-36</v>
      </c>
    </row>
    <row r="366" spans="1:22" x14ac:dyDescent="0.25">
      <c r="A366" s="1" t="s">
        <v>29</v>
      </c>
      <c r="B366" s="7">
        <v>7423</v>
      </c>
      <c r="C366" s="7">
        <v>7459</v>
      </c>
      <c r="D366" s="9">
        <f t="shared" si="80"/>
        <v>-36</v>
      </c>
      <c r="F366" s="1" t="s">
        <v>29</v>
      </c>
      <c r="G366" s="7">
        <v>6922</v>
      </c>
      <c r="H366" s="7">
        <v>6959</v>
      </c>
      <c r="I366" s="9">
        <f t="shared" si="81"/>
        <v>-37</v>
      </c>
      <c r="K366" s="1" t="s">
        <v>29</v>
      </c>
      <c r="L366" s="7">
        <v>7810</v>
      </c>
      <c r="M366" s="7">
        <v>7851</v>
      </c>
      <c r="N366" s="9">
        <f t="shared" si="82"/>
        <v>-41</v>
      </c>
      <c r="P366" s="1" t="s">
        <v>29</v>
      </c>
      <c r="Q366" s="7">
        <v>7342</v>
      </c>
      <c r="R366" s="7">
        <v>7385</v>
      </c>
      <c r="S366" s="9">
        <f t="shared" si="83"/>
        <v>-43</v>
      </c>
    </row>
    <row r="367" spans="1:22" x14ac:dyDescent="0.25">
      <c r="A367" s="7"/>
      <c r="F367" s="7"/>
      <c r="K367" s="7"/>
      <c r="P367" s="7"/>
    </row>
    <row r="368" spans="1:22" x14ac:dyDescent="0.25">
      <c r="C368" s="6" t="s">
        <v>5</v>
      </c>
      <c r="D368" s="10">
        <f>AVERAGE(D357:D366)</f>
        <v>-40</v>
      </c>
      <c r="H368" s="6" t="s">
        <v>5</v>
      </c>
      <c r="I368" s="10">
        <f>AVERAGE(I357:I366)</f>
        <v>-38.9</v>
      </c>
      <c r="M368" s="6" t="s">
        <v>5</v>
      </c>
      <c r="N368" s="10">
        <f>AVERAGE(N357:N366)</f>
        <v>-39.1</v>
      </c>
      <c r="R368" s="6" t="s">
        <v>5</v>
      </c>
      <c r="S368" s="10">
        <f>AVERAGE(S357:S366)</f>
        <v>-38.799999999999997</v>
      </c>
      <c r="U368" s="6" t="s">
        <v>5</v>
      </c>
      <c r="V368" s="9">
        <f>AVERAGE(S357:S366,N357:N366,I357:I366,D357:D366)</f>
        <v>-39.200000000000003</v>
      </c>
    </row>
    <row r="369" spans="1:22" x14ac:dyDescent="0.25">
      <c r="A369" s="9"/>
      <c r="C369" s="6" t="s">
        <v>6</v>
      </c>
      <c r="D369" s="9">
        <f>MAX(D357:D366)</f>
        <v>-36</v>
      </c>
      <c r="F369" s="9"/>
      <c r="H369" s="6" t="s">
        <v>6</v>
      </c>
      <c r="I369" s="9">
        <f>MAX(I357:I366)</f>
        <v>-35</v>
      </c>
      <c r="K369" s="9"/>
      <c r="M369" s="6" t="s">
        <v>6</v>
      </c>
      <c r="N369" s="9">
        <f>MAX(N357:N366)</f>
        <v>-35</v>
      </c>
      <c r="P369" s="9"/>
      <c r="R369" s="6" t="s">
        <v>6</v>
      </c>
      <c r="S369" s="9">
        <f>MAX(S357:S366)</f>
        <v>-36</v>
      </c>
      <c r="U369" s="6" t="s">
        <v>6</v>
      </c>
      <c r="V369" s="9">
        <f>MAX(S357:S366,N357:N366,I357:I366,D357:D366)</f>
        <v>-35</v>
      </c>
    </row>
    <row r="370" spans="1:22" x14ac:dyDescent="0.25">
      <c r="C370" s="6" t="s">
        <v>4</v>
      </c>
      <c r="D370" s="10">
        <f>MIN(D357:D366)</f>
        <v>-51</v>
      </c>
      <c r="H370" s="6" t="s">
        <v>4</v>
      </c>
      <c r="I370" s="10">
        <f>MIN(I357:I366)</f>
        <v>-43</v>
      </c>
      <c r="M370" s="6" t="s">
        <v>4</v>
      </c>
      <c r="N370" s="10">
        <f>MIN(N357:N366)</f>
        <v>-43</v>
      </c>
      <c r="R370" s="6" t="s">
        <v>4</v>
      </c>
      <c r="S370" s="10">
        <f>MIN(S357:S366)</f>
        <v>-43</v>
      </c>
      <c r="U370" s="6" t="s">
        <v>4</v>
      </c>
      <c r="V370" s="9">
        <f>MIN(S357:S366,N357:N366,I357:I366,D357:D366)</f>
        <v>-51</v>
      </c>
    </row>
    <row r="372" spans="1:22" x14ac:dyDescent="0.25">
      <c r="A372" s="2" t="s">
        <v>137</v>
      </c>
      <c r="B372" s="3"/>
      <c r="F372" s="2"/>
      <c r="G372" s="3"/>
      <c r="K372" s="2"/>
      <c r="L372" s="3"/>
      <c r="P372" s="2"/>
      <c r="Q372" s="3"/>
    </row>
    <row r="374" spans="1:22" x14ac:dyDescent="0.25">
      <c r="A374" s="1" t="s">
        <v>20</v>
      </c>
      <c r="B374" s="7">
        <v>3021</v>
      </c>
      <c r="C374" s="7">
        <v>3067</v>
      </c>
      <c r="D374" s="9">
        <f t="shared" ref="D374:D383" si="84">B374 - C374</f>
        <v>-46</v>
      </c>
      <c r="F374" s="1" t="s">
        <v>20</v>
      </c>
      <c r="G374" s="7">
        <v>2963</v>
      </c>
      <c r="H374" s="7">
        <v>3001</v>
      </c>
      <c r="I374" s="9">
        <f t="shared" ref="I374:I383" si="85">G374 - H374</f>
        <v>-38</v>
      </c>
      <c r="K374" s="1" t="s">
        <v>20</v>
      </c>
      <c r="L374" s="7">
        <v>2826</v>
      </c>
      <c r="M374" s="7">
        <v>2869</v>
      </c>
      <c r="N374" s="9">
        <f t="shared" ref="N374:N383" si="86">L374 - M374</f>
        <v>-43</v>
      </c>
      <c r="P374" s="1" t="s">
        <v>20</v>
      </c>
      <c r="Q374" s="7">
        <v>2789</v>
      </c>
      <c r="R374" s="7">
        <v>2827</v>
      </c>
      <c r="S374" s="9">
        <f t="shared" ref="S374:S383" si="87">Q374 - R374</f>
        <v>-38</v>
      </c>
    </row>
    <row r="375" spans="1:22" x14ac:dyDescent="0.25">
      <c r="A375" s="1" t="s">
        <v>21</v>
      </c>
      <c r="B375" s="7">
        <v>3362</v>
      </c>
      <c r="C375" s="7">
        <v>3402</v>
      </c>
      <c r="D375" s="9">
        <f t="shared" si="84"/>
        <v>-40</v>
      </c>
      <c r="F375" s="1" t="s">
        <v>21</v>
      </c>
      <c r="G375" s="7">
        <v>3352</v>
      </c>
      <c r="H375" s="7">
        <v>3389</v>
      </c>
      <c r="I375" s="9">
        <f t="shared" si="85"/>
        <v>-37</v>
      </c>
      <c r="K375" s="1" t="s">
        <v>21</v>
      </c>
      <c r="L375" s="7">
        <v>3244</v>
      </c>
      <c r="M375" s="7">
        <v>3286</v>
      </c>
      <c r="N375" s="9">
        <f t="shared" si="86"/>
        <v>-42</v>
      </c>
      <c r="P375" s="1" t="s">
        <v>21</v>
      </c>
      <c r="Q375" s="7">
        <v>3185</v>
      </c>
      <c r="R375" s="7">
        <v>3222</v>
      </c>
      <c r="S375" s="9">
        <f t="shared" si="87"/>
        <v>-37</v>
      </c>
    </row>
    <row r="376" spans="1:22" x14ac:dyDescent="0.25">
      <c r="A376" s="1" t="s">
        <v>22</v>
      </c>
      <c r="B376" s="7">
        <v>3775</v>
      </c>
      <c r="C376" s="7">
        <v>3812</v>
      </c>
      <c r="D376" s="9">
        <f t="shared" si="84"/>
        <v>-37</v>
      </c>
      <c r="F376" s="1" t="s">
        <v>22</v>
      </c>
      <c r="G376" s="7">
        <v>3786</v>
      </c>
      <c r="H376" s="7">
        <v>3829</v>
      </c>
      <c r="I376" s="9">
        <f t="shared" si="85"/>
        <v>-43</v>
      </c>
      <c r="K376" s="1" t="s">
        <v>22</v>
      </c>
      <c r="L376" s="7">
        <v>3684</v>
      </c>
      <c r="M376" s="7">
        <v>3726</v>
      </c>
      <c r="N376" s="9">
        <f t="shared" si="86"/>
        <v>-42</v>
      </c>
      <c r="P376" s="1" t="s">
        <v>22</v>
      </c>
      <c r="Q376" s="7">
        <v>3654</v>
      </c>
      <c r="R376" s="7">
        <v>3692</v>
      </c>
      <c r="S376" s="9">
        <f t="shared" si="87"/>
        <v>-38</v>
      </c>
    </row>
    <row r="377" spans="1:22" x14ac:dyDescent="0.25">
      <c r="A377" s="1" t="s">
        <v>23</v>
      </c>
      <c r="B377" s="7">
        <v>4164</v>
      </c>
      <c r="C377" s="7">
        <v>4207</v>
      </c>
      <c r="D377" s="9">
        <f t="shared" si="84"/>
        <v>-43</v>
      </c>
      <c r="F377" s="1" t="s">
        <v>23</v>
      </c>
      <c r="G377" s="7">
        <v>4221</v>
      </c>
      <c r="H377" s="7">
        <v>4261</v>
      </c>
      <c r="I377" s="9">
        <f t="shared" si="85"/>
        <v>-40</v>
      </c>
      <c r="K377" s="1" t="s">
        <v>23</v>
      </c>
      <c r="L377" s="7">
        <v>4122</v>
      </c>
      <c r="M377" s="7">
        <v>4166</v>
      </c>
      <c r="N377" s="9">
        <f t="shared" si="86"/>
        <v>-44</v>
      </c>
      <c r="P377" s="1" t="s">
        <v>23</v>
      </c>
      <c r="Q377" s="7">
        <v>4119</v>
      </c>
      <c r="R377" s="7">
        <v>4161</v>
      </c>
      <c r="S377" s="9">
        <f t="shared" si="87"/>
        <v>-42</v>
      </c>
    </row>
    <row r="378" spans="1:22" x14ac:dyDescent="0.25">
      <c r="A378" s="1" t="s">
        <v>24</v>
      </c>
      <c r="B378" s="7">
        <v>4578</v>
      </c>
      <c r="C378" s="7">
        <v>4617</v>
      </c>
      <c r="D378" s="9">
        <f t="shared" si="84"/>
        <v>-39</v>
      </c>
      <c r="F378" s="1" t="s">
        <v>24</v>
      </c>
      <c r="G378" s="7">
        <v>4680</v>
      </c>
      <c r="H378" s="7">
        <v>4722</v>
      </c>
      <c r="I378" s="9">
        <f t="shared" si="85"/>
        <v>-42</v>
      </c>
      <c r="K378" s="1" t="s">
        <v>24</v>
      </c>
      <c r="L378" s="7">
        <v>4555</v>
      </c>
      <c r="M378" s="7">
        <v>4598</v>
      </c>
      <c r="N378" s="9">
        <f t="shared" si="86"/>
        <v>-43</v>
      </c>
      <c r="P378" s="1" t="s">
        <v>24</v>
      </c>
      <c r="Q378" s="7">
        <v>4597</v>
      </c>
      <c r="R378" s="7">
        <v>4638</v>
      </c>
      <c r="S378" s="9">
        <f t="shared" si="87"/>
        <v>-41</v>
      </c>
    </row>
    <row r="379" spans="1:22" x14ac:dyDescent="0.25">
      <c r="A379" s="1" t="s">
        <v>25</v>
      </c>
      <c r="B379" s="7">
        <v>4980</v>
      </c>
      <c r="C379" s="7">
        <v>5020</v>
      </c>
      <c r="D379" s="9">
        <f t="shared" si="84"/>
        <v>-40</v>
      </c>
      <c r="F379" s="1" t="s">
        <v>25</v>
      </c>
      <c r="G379" s="7">
        <v>5132</v>
      </c>
      <c r="H379" s="7">
        <v>5170</v>
      </c>
      <c r="I379" s="9">
        <f t="shared" si="85"/>
        <v>-38</v>
      </c>
      <c r="K379" s="1" t="s">
        <v>25</v>
      </c>
      <c r="L379" s="7">
        <v>4988</v>
      </c>
      <c r="M379" s="7">
        <v>5030</v>
      </c>
      <c r="N379" s="9">
        <f t="shared" si="86"/>
        <v>-42</v>
      </c>
      <c r="P379" s="1" t="s">
        <v>25</v>
      </c>
      <c r="Q379" s="7">
        <v>5039</v>
      </c>
      <c r="R379" s="7">
        <v>5078</v>
      </c>
      <c r="S379" s="9">
        <f t="shared" si="87"/>
        <v>-39</v>
      </c>
    </row>
    <row r="380" spans="1:22" x14ac:dyDescent="0.25">
      <c r="A380" s="1" t="s">
        <v>26</v>
      </c>
      <c r="B380" s="7">
        <v>5382</v>
      </c>
      <c r="C380" s="7">
        <v>5422</v>
      </c>
      <c r="D380" s="9">
        <f t="shared" si="84"/>
        <v>-40</v>
      </c>
      <c r="F380" s="1" t="s">
        <v>26</v>
      </c>
      <c r="G380" s="7">
        <v>5662</v>
      </c>
      <c r="H380" s="7">
        <v>5699</v>
      </c>
      <c r="I380" s="9">
        <f t="shared" si="85"/>
        <v>-37</v>
      </c>
      <c r="K380" s="1" t="s">
        <v>26</v>
      </c>
      <c r="L380" s="7">
        <v>5445</v>
      </c>
      <c r="M380" s="7">
        <v>5484</v>
      </c>
      <c r="N380" s="9">
        <f t="shared" si="86"/>
        <v>-39</v>
      </c>
      <c r="P380" s="1" t="s">
        <v>26</v>
      </c>
      <c r="Q380" s="7">
        <v>5473</v>
      </c>
      <c r="R380" s="7">
        <v>5509</v>
      </c>
      <c r="S380" s="9">
        <f t="shared" si="87"/>
        <v>-36</v>
      </c>
    </row>
    <row r="381" spans="1:22" x14ac:dyDescent="0.25">
      <c r="A381" s="1" t="s">
        <v>27</v>
      </c>
      <c r="B381" s="7">
        <v>5797</v>
      </c>
      <c r="C381" s="7">
        <v>5841</v>
      </c>
      <c r="D381" s="9">
        <f t="shared" si="84"/>
        <v>-44</v>
      </c>
      <c r="F381" s="1" t="s">
        <v>27</v>
      </c>
      <c r="G381" s="7">
        <v>6148</v>
      </c>
      <c r="H381" s="7">
        <v>6190</v>
      </c>
      <c r="I381" s="9">
        <f t="shared" si="85"/>
        <v>-42</v>
      </c>
      <c r="K381" s="1" t="s">
        <v>27</v>
      </c>
      <c r="L381" s="7">
        <v>5881</v>
      </c>
      <c r="M381" s="7">
        <v>5924</v>
      </c>
      <c r="N381" s="9">
        <f t="shared" si="86"/>
        <v>-43</v>
      </c>
      <c r="P381" s="1" t="s">
        <v>27</v>
      </c>
      <c r="Q381" s="7">
        <v>5883</v>
      </c>
      <c r="R381" s="7">
        <v>5920</v>
      </c>
      <c r="S381" s="9">
        <f t="shared" si="87"/>
        <v>-37</v>
      </c>
    </row>
    <row r="382" spans="1:22" x14ac:dyDescent="0.25">
      <c r="A382" s="1" t="s">
        <v>28</v>
      </c>
      <c r="B382" s="7">
        <v>6195</v>
      </c>
      <c r="C382" s="7">
        <v>6235</v>
      </c>
      <c r="D382" s="9">
        <f t="shared" si="84"/>
        <v>-40</v>
      </c>
      <c r="F382" s="1" t="s">
        <v>28</v>
      </c>
      <c r="G382" s="7">
        <v>6644</v>
      </c>
      <c r="H382" s="7">
        <v>6683</v>
      </c>
      <c r="I382" s="9">
        <f t="shared" si="85"/>
        <v>-39</v>
      </c>
      <c r="K382" s="1" t="s">
        <v>28</v>
      </c>
      <c r="L382" s="7">
        <v>6463</v>
      </c>
      <c r="M382" s="7">
        <v>6506</v>
      </c>
      <c r="N382" s="9">
        <f t="shared" si="86"/>
        <v>-43</v>
      </c>
      <c r="P382" s="1" t="s">
        <v>28</v>
      </c>
      <c r="Q382" s="7">
        <v>6312</v>
      </c>
      <c r="R382" s="7">
        <v>6352</v>
      </c>
      <c r="S382" s="9">
        <f t="shared" si="87"/>
        <v>-40</v>
      </c>
    </row>
    <row r="383" spans="1:22" x14ac:dyDescent="0.25">
      <c r="A383" s="1" t="s">
        <v>29</v>
      </c>
      <c r="B383" s="7">
        <v>6692</v>
      </c>
      <c r="C383" s="7">
        <v>6737</v>
      </c>
      <c r="D383" s="9">
        <f t="shared" si="84"/>
        <v>-45</v>
      </c>
      <c r="F383" s="1" t="s">
        <v>29</v>
      </c>
      <c r="G383" s="7">
        <v>7169</v>
      </c>
      <c r="H383" s="7">
        <v>7211</v>
      </c>
      <c r="I383" s="9">
        <f t="shared" si="85"/>
        <v>-42</v>
      </c>
      <c r="K383" s="1" t="s">
        <v>29</v>
      </c>
      <c r="L383" s="7">
        <v>6982</v>
      </c>
      <c r="M383" s="7">
        <v>7020</v>
      </c>
      <c r="N383" s="9">
        <f t="shared" si="86"/>
        <v>-38</v>
      </c>
      <c r="P383" s="1" t="s">
        <v>29</v>
      </c>
      <c r="Q383" s="7">
        <v>6715</v>
      </c>
      <c r="R383" s="7">
        <v>6754</v>
      </c>
      <c r="S383" s="9">
        <f t="shared" si="87"/>
        <v>-39</v>
      </c>
    </row>
    <row r="384" spans="1:22" x14ac:dyDescent="0.25">
      <c r="A384" s="7"/>
      <c r="F384" s="7"/>
      <c r="K384" s="7"/>
      <c r="P384" s="7"/>
    </row>
    <row r="385" spans="1:22" x14ac:dyDescent="0.25">
      <c r="C385" s="6" t="s">
        <v>5</v>
      </c>
      <c r="D385" s="10">
        <f>AVERAGE(D374:D383)</f>
        <v>-41.4</v>
      </c>
      <c r="H385" s="6" t="s">
        <v>5</v>
      </c>
      <c r="I385" s="10">
        <f>AVERAGE(I374:I383)</f>
        <v>-39.799999999999997</v>
      </c>
      <c r="M385" s="6" t="s">
        <v>5</v>
      </c>
      <c r="N385" s="10">
        <f>AVERAGE(N374:N383)</f>
        <v>-41.9</v>
      </c>
      <c r="R385" s="6" t="s">
        <v>5</v>
      </c>
      <c r="S385" s="10">
        <f>AVERAGE(S374:S383)</f>
        <v>-38.700000000000003</v>
      </c>
      <c r="U385" s="6" t="s">
        <v>5</v>
      </c>
      <c r="V385" s="9">
        <f>AVERAGE(S374:S383,N374:N383,I374:I383,D374:D383)</f>
        <v>-40.450000000000003</v>
      </c>
    </row>
    <row r="386" spans="1:22" x14ac:dyDescent="0.25">
      <c r="A386" s="9"/>
      <c r="C386" s="6" t="s">
        <v>6</v>
      </c>
      <c r="D386" s="9">
        <f>MAX(D374:D383)</f>
        <v>-37</v>
      </c>
      <c r="F386" s="9"/>
      <c r="H386" s="6" t="s">
        <v>6</v>
      </c>
      <c r="I386" s="9">
        <f>MAX(I374:I383)</f>
        <v>-37</v>
      </c>
      <c r="K386" s="9"/>
      <c r="M386" s="6" t="s">
        <v>6</v>
      </c>
      <c r="N386" s="9">
        <f>MAX(N374:N383)</f>
        <v>-38</v>
      </c>
      <c r="P386" s="9"/>
      <c r="R386" s="6" t="s">
        <v>6</v>
      </c>
      <c r="S386" s="9">
        <f>MAX(S374:S383)</f>
        <v>-36</v>
      </c>
      <c r="U386" s="6" t="s">
        <v>6</v>
      </c>
      <c r="V386" s="9">
        <f>MAX(S374:S383,N374:N383,I374:I383,D374:D383)</f>
        <v>-36</v>
      </c>
    </row>
    <row r="387" spans="1:22" x14ac:dyDescent="0.25">
      <c r="C387" s="6" t="s">
        <v>4</v>
      </c>
      <c r="D387" s="10">
        <f>MIN(D374:D383)</f>
        <v>-46</v>
      </c>
      <c r="H387" s="6" t="s">
        <v>4</v>
      </c>
      <c r="I387" s="10">
        <f>MIN(I374:I383)</f>
        <v>-43</v>
      </c>
      <c r="M387" s="6" t="s">
        <v>4</v>
      </c>
      <c r="N387" s="10">
        <f>MIN(N374:N383)</f>
        <v>-44</v>
      </c>
      <c r="R387" s="6" t="s">
        <v>4</v>
      </c>
      <c r="S387" s="10">
        <f>MIN(S374:S383)</f>
        <v>-42</v>
      </c>
      <c r="U387" s="6" t="s">
        <v>4</v>
      </c>
      <c r="V387" s="9">
        <f>MIN(S374:S383,N374:N383,I374:I383,D374:D383)</f>
        <v>-46</v>
      </c>
    </row>
    <row r="389" spans="1:22" x14ac:dyDescent="0.25">
      <c r="A389" s="2" t="s">
        <v>128</v>
      </c>
      <c r="B389" s="3"/>
      <c r="F389" s="2"/>
      <c r="G389" s="3"/>
      <c r="K389" s="2"/>
      <c r="L389" s="3"/>
      <c r="P389" s="2"/>
      <c r="Q389" s="3"/>
    </row>
    <row r="391" spans="1:22" x14ac:dyDescent="0.25">
      <c r="A391" s="1" t="s">
        <v>20</v>
      </c>
      <c r="B391" s="7">
        <v>3035</v>
      </c>
      <c r="C391" s="7">
        <v>3074</v>
      </c>
      <c r="D391" s="9">
        <f t="shared" ref="D391:D400" si="88">B391 - C391</f>
        <v>-39</v>
      </c>
      <c r="F391" s="1" t="s">
        <v>20</v>
      </c>
      <c r="G391" s="7">
        <v>3231</v>
      </c>
      <c r="H391" s="7">
        <v>3274</v>
      </c>
      <c r="I391" s="9">
        <f t="shared" ref="I391:I400" si="89">G391 - H391</f>
        <v>-43</v>
      </c>
      <c r="K391" s="1" t="s">
        <v>20</v>
      </c>
      <c r="L391" s="7">
        <v>3051</v>
      </c>
      <c r="M391" s="7">
        <v>3090</v>
      </c>
      <c r="N391" s="9">
        <f t="shared" ref="N391:N400" si="90">L391 - M391</f>
        <v>-39</v>
      </c>
      <c r="P391" s="1" t="s">
        <v>20</v>
      </c>
      <c r="Q391" s="7">
        <v>3065</v>
      </c>
      <c r="R391" s="7">
        <v>3103</v>
      </c>
      <c r="S391" s="9">
        <f t="shared" ref="S391:S400" si="91">Q391 - R391</f>
        <v>-38</v>
      </c>
    </row>
    <row r="392" spans="1:22" x14ac:dyDescent="0.25">
      <c r="A392" s="1" t="s">
        <v>21</v>
      </c>
      <c r="B392" s="7">
        <v>3393</v>
      </c>
      <c r="C392" s="7">
        <v>3435</v>
      </c>
      <c r="D392" s="9">
        <f t="shared" si="88"/>
        <v>-42</v>
      </c>
      <c r="F392" s="1" t="s">
        <v>21</v>
      </c>
      <c r="G392" s="7">
        <v>3616</v>
      </c>
      <c r="H392" s="7">
        <v>3656</v>
      </c>
      <c r="I392" s="9">
        <f t="shared" si="89"/>
        <v>-40</v>
      </c>
      <c r="K392" s="1" t="s">
        <v>21</v>
      </c>
      <c r="L392" s="7">
        <v>3422</v>
      </c>
      <c r="M392" s="7">
        <v>3456</v>
      </c>
      <c r="N392" s="9">
        <f t="shared" si="90"/>
        <v>-34</v>
      </c>
      <c r="P392" s="1" t="s">
        <v>21</v>
      </c>
      <c r="Q392" s="7">
        <v>3424</v>
      </c>
      <c r="R392" s="7">
        <v>3464</v>
      </c>
      <c r="S392" s="9">
        <f t="shared" si="91"/>
        <v>-40</v>
      </c>
    </row>
    <row r="393" spans="1:22" x14ac:dyDescent="0.25">
      <c r="A393" s="1" t="s">
        <v>22</v>
      </c>
      <c r="B393" s="7">
        <v>3767</v>
      </c>
      <c r="C393" s="7">
        <v>3809</v>
      </c>
      <c r="D393" s="9">
        <f t="shared" si="88"/>
        <v>-42</v>
      </c>
      <c r="F393" s="1" t="s">
        <v>22</v>
      </c>
      <c r="G393" s="7">
        <v>4054</v>
      </c>
      <c r="H393" s="7">
        <v>4092</v>
      </c>
      <c r="I393" s="9">
        <f t="shared" si="89"/>
        <v>-38</v>
      </c>
      <c r="K393" s="1" t="s">
        <v>22</v>
      </c>
      <c r="L393" s="7">
        <v>3851</v>
      </c>
      <c r="M393" s="7">
        <v>3887</v>
      </c>
      <c r="N393" s="9">
        <f t="shared" si="90"/>
        <v>-36</v>
      </c>
      <c r="P393" s="1" t="s">
        <v>22</v>
      </c>
      <c r="Q393" s="7">
        <v>3825</v>
      </c>
      <c r="R393" s="7">
        <v>3867</v>
      </c>
      <c r="S393" s="9">
        <f t="shared" si="91"/>
        <v>-42</v>
      </c>
    </row>
    <row r="394" spans="1:22" x14ac:dyDescent="0.25">
      <c r="A394" s="1" t="s">
        <v>23</v>
      </c>
      <c r="B394" s="7">
        <v>4163</v>
      </c>
      <c r="C394" s="7">
        <v>4205</v>
      </c>
      <c r="D394" s="9">
        <f t="shared" si="88"/>
        <v>-42</v>
      </c>
      <c r="F394" s="1" t="s">
        <v>23</v>
      </c>
      <c r="G394" s="7">
        <v>4501</v>
      </c>
      <c r="H394" s="7">
        <v>4543</v>
      </c>
      <c r="I394" s="9">
        <f t="shared" si="89"/>
        <v>-42</v>
      </c>
      <c r="K394" s="1" t="s">
        <v>23</v>
      </c>
      <c r="L394" s="7">
        <v>4289</v>
      </c>
      <c r="M394" s="7">
        <v>4331</v>
      </c>
      <c r="N394" s="9">
        <f t="shared" si="90"/>
        <v>-42</v>
      </c>
      <c r="P394" s="1" t="s">
        <v>23</v>
      </c>
      <c r="Q394" s="7">
        <v>4224</v>
      </c>
      <c r="R394" s="7">
        <v>4262</v>
      </c>
      <c r="S394" s="9">
        <f t="shared" si="91"/>
        <v>-38</v>
      </c>
    </row>
    <row r="395" spans="1:22" x14ac:dyDescent="0.25">
      <c r="A395" s="1" t="s">
        <v>24</v>
      </c>
      <c r="B395" s="7">
        <v>4544</v>
      </c>
      <c r="C395" s="7">
        <v>4587</v>
      </c>
      <c r="D395" s="9">
        <f t="shared" si="88"/>
        <v>-43</v>
      </c>
      <c r="F395" s="1" t="s">
        <v>24</v>
      </c>
      <c r="G395" s="7">
        <v>4942</v>
      </c>
      <c r="H395" s="7">
        <v>4980</v>
      </c>
      <c r="I395" s="9">
        <f t="shared" si="89"/>
        <v>-38</v>
      </c>
      <c r="K395" s="1" t="s">
        <v>24</v>
      </c>
      <c r="L395" s="7">
        <v>4707</v>
      </c>
      <c r="M395" s="7">
        <v>4747</v>
      </c>
      <c r="N395" s="9">
        <f t="shared" si="90"/>
        <v>-40</v>
      </c>
      <c r="P395" s="1" t="s">
        <v>24</v>
      </c>
      <c r="Q395" s="7">
        <v>4632</v>
      </c>
      <c r="R395" s="7">
        <v>4671</v>
      </c>
      <c r="S395" s="9">
        <f t="shared" si="91"/>
        <v>-39</v>
      </c>
    </row>
    <row r="396" spans="1:22" x14ac:dyDescent="0.25">
      <c r="A396" s="1" t="s">
        <v>25</v>
      </c>
      <c r="B396" s="7">
        <v>4947</v>
      </c>
      <c r="C396" s="7">
        <v>4989</v>
      </c>
      <c r="D396" s="9">
        <f t="shared" si="88"/>
        <v>-42</v>
      </c>
      <c r="F396" s="1" t="s">
        <v>25</v>
      </c>
      <c r="G396" s="7">
        <v>5373</v>
      </c>
      <c r="H396" s="7">
        <v>5410</v>
      </c>
      <c r="I396" s="9">
        <f t="shared" si="89"/>
        <v>-37</v>
      </c>
      <c r="K396" s="1" t="s">
        <v>25</v>
      </c>
      <c r="L396" s="7">
        <v>5123</v>
      </c>
      <c r="M396" s="7">
        <v>5162</v>
      </c>
      <c r="N396" s="9">
        <f t="shared" si="90"/>
        <v>-39</v>
      </c>
      <c r="P396" s="1" t="s">
        <v>25</v>
      </c>
      <c r="Q396" s="7">
        <v>5041</v>
      </c>
      <c r="R396" s="7">
        <v>5081</v>
      </c>
      <c r="S396" s="9">
        <f t="shared" si="91"/>
        <v>-40</v>
      </c>
    </row>
    <row r="397" spans="1:22" x14ac:dyDescent="0.25">
      <c r="A397" s="1" t="s">
        <v>26</v>
      </c>
      <c r="B397" s="7">
        <v>5328</v>
      </c>
      <c r="C397" s="7">
        <v>5363</v>
      </c>
      <c r="D397" s="9">
        <f t="shared" si="88"/>
        <v>-35</v>
      </c>
      <c r="F397" s="1" t="s">
        <v>26</v>
      </c>
      <c r="G397" s="7">
        <v>5798</v>
      </c>
      <c r="H397" s="7">
        <v>5840</v>
      </c>
      <c r="I397" s="9">
        <f t="shared" si="89"/>
        <v>-42</v>
      </c>
      <c r="K397" s="1" t="s">
        <v>26</v>
      </c>
      <c r="L397" s="7">
        <v>5574</v>
      </c>
      <c r="M397" s="7">
        <v>5613</v>
      </c>
      <c r="N397" s="9">
        <f t="shared" si="90"/>
        <v>-39</v>
      </c>
      <c r="P397" s="1" t="s">
        <v>26</v>
      </c>
      <c r="Q397" s="7">
        <v>5456</v>
      </c>
      <c r="R397" s="7">
        <v>5497</v>
      </c>
      <c r="S397" s="9">
        <f t="shared" si="91"/>
        <v>-41</v>
      </c>
    </row>
    <row r="398" spans="1:22" x14ac:dyDescent="0.25">
      <c r="A398" s="1" t="s">
        <v>27</v>
      </c>
      <c r="B398" s="7">
        <v>5712</v>
      </c>
      <c r="C398" s="7">
        <v>5752</v>
      </c>
      <c r="D398" s="9">
        <f t="shared" si="88"/>
        <v>-40</v>
      </c>
      <c r="F398" s="1" t="s">
        <v>27</v>
      </c>
      <c r="G398" s="7">
        <v>6219</v>
      </c>
      <c r="H398" s="7">
        <v>6257</v>
      </c>
      <c r="I398" s="9">
        <f t="shared" si="89"/>
        <v>-38</v>
      </c>
      <c r="K398" s="1" t="s">
        <v>27</v>
      </c>
      <c r="L398" s="7">
        <v>6010</v>
      </c>
      <c r="M398" s="7">
        <v>6050</v>
      </c>
      <c r="N398" s="9">
        <f t="shared" si="90"/>
        <v>-40</v>
      </c>
      <c r="P398" s="1" t="s">
        <v>27</v>
      </c>
      <c r="Q398" s="7">
        <v>5843</v>
      </c>
      <c r="R398" s="7">
        <v>5886</v>
      </c>
      <c r="S398" s="9">
        <f t="shared" si="91"/>
        <v>-43</v>
      </c>
    </row>
    <row r="399" spans="1:22" x14ac:dyDescent="0.25">
      <c r="A399" s="1" t="s">
        <v>28</v>
      </c>
      <c r="B399" s="7">
        <v>6081</v>
      </c>
      <c r="C399" s="7">
        <v>6119</v>
      </c>
      <c r="D399" s="9">
        <f t="shared" si="88"/>
        <v>-38</v>
      </c>
      <c r="F399" s="1" t="s">
        <v>28</v>
      </c>
      <c r="G399" s="7">
        <v>6640</v>
      </c>
      <c r="H399" s="7">
        <v>6680</v>
      </c>
      <c r="I399" s="9">
        <f t="shared" si="89"/>
        <v>-40</v>
      </c>
      <c r="K399" s="1" t="s">
        <v>28</v>
      </c>
      <c r="L399" s="7">
        <v>6659</v>
      </c>
      <c r="M399" s="7">
        <v>6695</v>
      </c>
      <c r="N399" s="9">
        <f t="shared" si="90"/>
        <v>-36</v>
      </c>
      <c r="P399" s="1" t="s">
        <v>28</v>
      </c>
      <c r="Q399" s="7">
        <v>6264</v>
      </c>
      <c r="R399" s="7">
        <v>6301</v>
      </c>
      <c r="S399" s="9">
        <f t="shared" si="91"/>
        <v>-37</v>
      </c>
    </row>
    <row r="400" spans="1:22" x14ac:dyDescent="0.25">
      <c r="A400" s="1" t="s">
        <v>29</v>
      </c>
      <c r="B400" s="7">
        <v>6480</v>
      </c>
      <c r="C400" s="7">
        <v>6521</v>
      </c>
      <c r="D400" s="9">
        <f t="shared" si="88"/>
        <v>-41</v>
      </c>
      <c r="F400" s="1" t="s">
        <v>29</v>
      </c>
      <c r="G400" s="7">
        <v>7066</v>
      </c>
      <c r="H400" s="7">
        <v>7103</v>
      </c>
      <c r="I400" s="9">
        <f t="shared" si="89"/>
        <v>-37</v>
      </c>
      <c r="K400" s="1" t="s">
        <v>29</v>
      </c>
      <c r="L400" s="7">
        <v>7134</v>
      </c>
      <c r="M400" s="7">
        <v>7174</v>
      </c>
      <c r="N400" s="9">
        <f t="shared" si="90"/>
        <v>-40</v>
      </c>
      <c r="P400" s="1" t="s">
        <v>29</v>
      </c>
      <c r="Q400" s="7">
        <v>6665</v>
      </c>
      <c r="R400" s="7">
        <v>6703</v>
      </c>
      <c r="S400" s="9">
        <f t="shared" si="91"/>
        <v>-38</v>
      </c>
    </row>
    <row r="401" spans="1:22" x14ac:dyDescent="0.25">
      <c r="A401" s="7"/>
      <c r="F401" s="7"/>
      <c r="K401" s="7"/>
      <c r="P401" s="7"/>
    </row>
    <row r="402" spans="1:22" x14ac:dyDescent="0.25">
      <c r="C402" s="6" t="s">
        <v>5</v>
      </c>
      <c r="D402" s="10">
        <f>AVERAGE(D391:D400)</f>
        <v>-40.4</v>
      </c>
      <c r="H402" s="6" t="s">
        <v>5</v>
      </c>
      <c r="I402" s="10">
        <f>AVERAGE(I391:I400)</f>
        <v>-39.5</v>
      </c>
      <c r="M402" s="6" t="s">
        <v>5</v>
      </c>
      <c r="N402" s="10">
        <f>AVERAGE(N391:N400)</f>
        <v>-38.5</v>
      </c>
      <c r="R402" s="6" t="s">
        <v>5</v>
      </c>
      <c r="S402" s="10">
        <f>AVERAGE(S391:S400)</f>
        <v>-39.6</v>
      </c>
      <c r="U402" s="6" t="s">
        <v>5</v>
      </c>
      <c r="V402" s="9">
        <f>AVERAGE(S391:S400,N391:N400,I391:I400,D391:D400)</f>
        <v>-39.5</v>
      </c>
    </row>
    <row r="403" spans="1:22" x14ac:dyDescent="0.25">
      <c r="A403" s="9"/>
      <c r="C403" s="6" t="s">
        <v>6</v>
      </c>
      <c r="D403" s="9">
        <f>MAX(D391:D400)</f>
        <v>-35</v>
      </c>
      <c r="F403" s="9"/>
      <c r="H403" s="6" t="s">
        <v>6</v>
      </c>
      <c r="I403" s="9">
        <f>MAX(I391:I400)</f>
        <v>-37</v>
      </c>
      <c r="K403" s="9"/>
      <c r="M403" s="6" t="s">
        <v>6</v>
      </c>
      <c r="N403" s="9">
        <f>MAX(N391:N400)</f>
        <v>-34</v>
      </c>
      <c r="P403" s="9"/>
      <c r="R403" s="6" t="s">
        <v>6</v>
      </c>
      <c r="S403" s="9">
        <f>MAX(S391:S400)</f>
        <v>-37</v>
      </c>
      <c r="U403" s="6" t="s">
        <v>6</v>
      </c>
      <c r="V403" s="9">
        <f>MAX(S391:S400,N391:N400,I391:I400,D391:D400)</f>
        <v>-34</v>
      </c>
    </row>
    <row r="404" spans="1:22" x14ac:dyDescent="0.25">
      <c r="C404" s="6" t="s">
        <v>4</v>
      </c>
      <c r="D404" s="10">
        <f>MIN(D391:D400)</f>
        <v>-43</v>
      </c>
      <c r="H404" s="6" t="s">
        <v>4</v>
      </c>
      <c r="I404" s="10">
        <f>MIN(I391:I400)</f>
        <v>-43</v>
      </c>
      <c r="M404" s="6" t="s">
        <v>4</v>
      </c>
      <c r="N404" s="10">
        <f>MIN(N391:N400)</f>
        <v>-42</v>
      </c>
      <c r="R404" s="6" t="s">
        <v>4</v>
      </c>
      <c r="S404" s="10">
        <f>MIN(S391:S400)</f>
        <v>-43</v>
      </c>
      <c r="U404" s="6" t="s">
        <v>4</v>
      </c>
      <c r="V404" s="9">
        <f>MIN(S391:S400,N391:N400,I391:I400,D391:D400)</f>
        <v>-43</v>
      </c>
    </row>
    <row r="406" spans="1:22" x14ac:dyDescent="0.25">
      <c r="A406" s="2" t="s">
        <v>135</v>
      </c>
      <c r="B406" s="3"/>
      <c r="F406" s="2"/>
      <c r="G406" s="3"/>
      <c r="K406" s="2"/>
      <c r="L406" s="3"/>
      <c r="P406" s="2"/>
      <c r="Q406" s="3"/>
    </row>
    <row r="408" spans="1:22" x14ac:dyDescent="0.25">
      <c r="A408" s="1" t="s">
        <v>20</v>
      </c>
      <c r="B408" s="7">
        <v>3094</v>
      </c>
      <c r="C408" s="7">
        <v>3129</v>
      </c>
      <c r="D408" s="9">
        <f t="shared" ref="D408:D417" si="92">B408 - C408</f>
        <v>-35</v>
      </c>
      <c r="F408" s="1" t="s">
        <v>20</v>
      </c>
      <c r="G408" s="7">
        <v>3691</v>
      </c>
      <c r="H408" s="7">
        <v>3730</v>
      </c>
      <c r="I408" s="9">
        <f t="shared" ref="I408:I417" si="93">G408 - H408</f>
        <v>-39</v>
      </c>
      <c r="K408" s="1" t="s">
        <v>20</v>
      </c>
      <c r="L408" s="7">
        <v>2953</v>
      </c>
      <c r="M408" s="7">
        <v>2990</v>
      </c>
      <c r="N408" s="9">
        <f t="shared" ref="N408:N417" si="94">L408 - M408</f>
        <v>-37</v>
      </c>
      <c r="P408" s="1" t="s">
        <v>20</v>
      </c>
      <c r="Q408" s="7">
        <v>3395</v>
      </c>
      <c r="R408" s="7">
        <v>3432</v>
      </c>
      <c r="S408" s="9">
        <f t="shared" ref="S408:S417" si="95">Q408 - R408</f>
        <v>-37</v>
      </c>
    </row>
    <row r="409" spans="1:22" x14ac:dyDescent="0.25">
      <c r="A409" s="1" t="s">
        <v>21</v>
      </c>
      <c r="B409" s="7">
        <v>3518</v>
      </c>
      <c r="C409" s="7">
        <v>3559</v>
      </c>
      <c r="D409" s="9">
        <f t="shared" si="92"/>
        <v>-41</v>
      </c>
      <c r="F409" s="1" t="s">
        <v>21</v>
      </c>
      <c r="G409" s="7">
        <v>4135</v>
      </c>
      <c r="H409" s="7">
        <v>4174</v>
      </c>
      <c r="I409" s="9">
        <f t="shared" si="93"/>
        <v>-39</v>
      </c>
      <c r="K409" s="1" t="s">
        <v>21</v>
      </c>
      <c r="L409" s="7">
        <v>3327</v>
      </c>
      <c r="M409" s="7">
        <v>3365</v>
      </c>
      <c r="N409" s="9">
        <f t="shared" si="94"/>
        <v>-38</v>
      </c>
      <c r="P409" s="1" t="s">
        <v>21</v>
      </c>
      <c r="Q409" s="7">
        <v>3834</v>
      </c>
      <c r="R409" s="7">
        <v>3875</v>
      </c>
      <c r="S409" s="9">
        <f t="shared" si="95"/>
        <v>-41</v>
      </c>
    </row>
    <row r="410" spans="1:22" x14ac:dyDescent="0.25">
      <c r="A410" s="1" t="s">
        <v>22</v>
      </c>
      <c r="B410" s="7">
        <v>3936</v>
      </c>
      <c r="C410" s="7">
        <v>3975</v>
      </c>
      <c r="D410" s="9">
        <f t="shared" si="92"/>
        <v>-39</v>
      </c>
      <c r="F410" s="1" t="s">
        <v>22</v>
      </c>
      <c r="G410" s="7">
        <v>4581</v>
      </c>
      <c r="H410" s="7">
        <v>4618</v>
      </c>
      <c r="I410" s="9">
        <f t="shared" si="93"/>
        <v>-37</v>
      </c>
      <c r="K410" s="1" t="s">
        <v>22</v>
      </c>
      <c r="L410" s="7">
        <v>3729</v>
      </c>
      <c r="M410" s="7">
        <v>3767</v>
      </c>
      <c r="N410" s="9">
        <f t="shared" si="94"/>
        <v>-38</v>
      </c>
      <c r="P410" s="1" t="s">
        <v>22</v>
      </c>
      <c r="Q410" s="7">
        <v>4260</v>
      </c>
      <c r="R410" s="7">
        <v>4298</v>
      </c>
      <c r="S410" s="9">
        <f t="shared" si="95"/>
        <v>-38</v>
      </c>
    </row>
    <row r="411" spans="1:22" x14ac:dyDescent="0.25">
      <c r="A411" s="1" t="s">
        <v>23</v>
      </c>
      <c r="B411" s="7">
        <v>4381</v>
      </c>
      <c r="C411" s="7">
        <v>4418</v>
      </c>
      <c r="D411" s="9">
        <f t="shared" si="92"/>
        <v>-37</v>
      </c>
      <c r="F411" s="1" t="s">
        <v>23</v>
      </c>
      <c r="G411" s="7">
        <v>5015</v>
      </c>
      <c r="H411" s="7">
        <v>5055</v>
      </c>
      <c r="I411" s="9">
        <f t="shared" si="93"/>
        <v>-40</v>
      </c>
      <c r="K411" s="1" t="s">
        <v>23</v>
      </c>
      <c r="L411" s="7">
        <v>4122</v>
      </c>
      <c r="M411" s="7">
        <v>4163</v>
      </c>
      <c r="N411" s="9">
        <f t="shared" si="94"/>
        <v>-41</v>
      </c>
      <c r="P411" s="1" t="s">
        <v>23</v>
      </c>
      <c r="Q411" s="7">
        <v>4706</v>
      </c>
      <c r="R411" s="7">
        <v>4742</v>
      </c>
      <c r="S411" s="9">
        <f t="shared" si="95"/>
        <v>-36</v>
      </c>
    </row>
    <row r="412" spans="1:22" x14ac:dyDescent="0.25">
      <c r="A412" s="1" t="s">
        <v>24</v>
      </c>
      <c r="B412" s="7">
        <v>4826</v>
      </c>
      <c r="C412" s="7">
        <v>4862</v>
      </c>
      <c r="D412" s="9">
        <f t="shared" si="92"/>
        <v>-36</v>
      </c>
      <c r="F412" s="1" t="s">
        <v>24</v>
      </c>
      <c r="G412" s="7">
        <v>5487</v>
      </c>
      <c r="H412" s="7">
        <v>5527</v>
      </c>
      <c r="I412" s="9">
        <f t="shared" si="93"/>
        <v>-40</v>
      </c>
      <c r="K412" s="1" t="s">
        <v>24</v>
      </c>
      <c r="L412" s="7">
        <v>4518</v>
      </c>
      <c r="M412" s="7">
        <v>4558</v>
      </c>
      <c r="N412" s="9">
        <f t="shared" si="94"/>
        <v>-40</v>
      </c>
      <c r="P412" s="1" t="s">
        <v>24</v>
      </c>
      <c r="Q412" s="7">
        <v>5166</v>
      </c>
      <c r="R412" s="7">
        <v>5207</v>
      </c>
      <c r="S412" s="9">
        <f t="shared" si="95"/>
        <v>-41</v>
      </c>
    </row>
    <row r="413" spans="1:22" x14ac:dyDescent="0.25">
      <c r="A413" s="1" t="s">
        <v>25</v>
      </c>
      <c r="B413" s="7">
        <v>5323</v>
      </c>
      <c r="C413" s="7">
        <v>5360</v>
      </c>
      <c r="D413" s="9">
        <f t="shared" si="92"/>
        <v>-37</v>
      </c>
      <c r="F413" s="1" t="s">
        <v>25</v>
      </c>
      <c r="G413" s="7">
        <v>5962</v>
      </c>
      <c r="H413" s="7">
        <v>5999</v>
      </c>
      <c r="I413" s="9">
        <f t="shared" si="93"/>
        <v>-37</v>
      </c>
      <c r="K413" s="1" t="s">
        <v>25</v>
      </c>
      <c r="L413" s="7">
        <v>4985</v>
      </c>
      <c r="M413" s="7">
        <v>5023</v>
      </c>
      <c r="N413" s="9">
        <f t="shared" si="94"/>
        <v>-38</v>
      </c>
      <c r="P413" s="1" t="s">
        <v>25</v>
      </c>
      <c r="Q413" s="7">
        <v>5588</v>
      </c>
      <c r="R413" s="7">
        <v>5623</v>
      </c>
      <c r="S413" s="9">
        <f t="shared" si="95"/>
        <v>-35</v>
      </c>
    </row>
    <row r="414" spans="1:22" x14ac:dyDescent="0.25">
      <c r="A414" s="1" t="s">
        <v>26</v>
      </c>
      <c r="B414" s="7">
        <v>5817</v>
      </c>
      <c r="C414" s="7">
        <v>5860</v>
      </c>
      <c r="D414" s="9">
        <f t="shared" si="92"/>
        <v>-43</v>
      </c>
      <c r="F414" s="1" t="s">
        <v>26</v>
      </c>
      <c r="G414" s="7">
        <v>6434</v>
      </c>
      <c r="H414" s="7">
        <v>6471</v>
      </c>
      <c r="I414" s="9">
        <f t="shared" si="93"/>
        <v>-37</v>
      </c>
      <c r="K414" s="1" t="s">
        <v>26</v>
      </c>
      <c r="L414" s="7">
        <v>5415</v>
      </c>
      <c r="M414" s="7">
        <v>5453</v>
      </c>
      <c r="N414" s="9">
        <f t="shared" si="94"/>
        <v>-38</v>
      </c>
      <c r="P414" s="1" t="s">
        <v>26</v>
      </c>
      <c r="Q414" s="7">
        <v>6015</v>
      </c>
      <c r="R414" s="7">
        <v>6053</v>
      </c>
      <c r="S414" s="9">
        <f t="shared" si="95"/>
        <v>-38</v>
      </c>
    </row>
    <row r="415" spans="1:22" x14ac:dyDescent="0.25">
      <c r="A415" s="1" t="s">
        <v>27</v>
      </c>
      <c r="B415" s="7">
        <v>6283</v>
      </c>
      <c r="C415" s="7">
        <v>6324</v>
      </c>
      <c r="D415" s="9">
        <f t="shared" si="92"/>
        <v>-41</v>
      </c>
      <c r="F415" s="1" t="s">
        <v>27</v>
      </c>
      <c r="G415" s="7">
        <v>6865</v>
      </c>
      <c r="H415" s="7">
        <v>6908</v>
      </c>
      <c r="I415" s="9">
        <f t="shared" si="93"/>
        <v>-43</v>
      </c>
      <c r="K415" s="1" t="s">
        <v>27</v>
      </c>
      <c r="L415" s="7">
        <v>5845</v>
      </c>
      <c r="M415" s="7">
        <v>5883</v>
      </c>
      <c r="N415" s="9">
        <f t="shared" si="94"/>
        <v>-38</v>
      </c>
      <c r="P415" s="1" t="s">
        <v>27</v>
      </c>
      <c r="Q415" s="7">
        <v>6435</v>
      </c>
      <c r="R415" s="7">
        <v>6477</v>
      </c>
      <c r="S415" s="9">
        <f t="shared" si="95"/>
        <v>-42</v>
      </c>
    </row>
    <row r="416" spans="1:22" x14ac:dyDescent="0.25">
      <c r="A416" s="1" t="s">
        <v>28</v>
      </c>
      <c r="B416" s="7">
        <v>6787</v>
      </c>
      <c r="C416" s="7">
        <v>6824</v>
      </c>
      <c r="D416" s="9">
        <f t="shared" si="92"/>
        <v>-37</v>
      </c>
      <c r="F416" s="1" t="s">
        <v>28</v>
      </c>
      <c r="G416" s="7">
        <v>7315</v>
      </c>
      <c r="H416" s="7">
        <v>7352</v>
      </c>
      <c r="I416" s="9">
        <f t="shared" si="93"/>
        <v>-37</v>
      </c>
      <c r="K416" s="1" t="s">
        <v>28</v>
      </c>
      <c r="L416" s="7">
        <v>6302</v>
      </c>
      <c r="M416" s="7">
        <v>6341</v>
      </c>
      <c r="N416" s="9">
        <f t="shared" si="94"/>
        <v>-39</v>
      </c>
      <c r="P416" s="1" t="s">
        <v>28</v>
      </c>
      <c r="Q416" s="7">
        <v>6864</v>
      </c>
      <c r="R416" s="7">
        <v>6900</v>
      </c>
      <c r="S416" s="9">
        <f t="shared" si="95"/>
        <v>-36</v>
      </c>
    </row>
    <row r="417" spans="1:22" x14ac:dyDescent="0.25">
      <c r="A417" s="1" t="s">
        <v>29</v>
      </c>
      <c r="B417" s="7">
        <v>7307</v>
      </c>
      <c r="C417" s="7">
        <v>7344</v>
      </c>
      <c r="D417" s="9">
        <f t="shared" si="92"/>
        <v>-37</v>
      </c>
      <c r="F417" s="1" t="s">
        <v>29</v>
      </c>
      <c r="G417" s="7">
        <v>7769</v>
      </c>
      <c r="H417" s="7">
        <v>7810</v>
      </c>
      <c r="I417" s="9">
        <f t="shared" si="93"/>
        <v>-41</v>
      </c>
      <c r="K417" s="1" t="s">
        <v>29</v>
      </c>
      <c r="L417" s="7">
        <v>6757</v>
      </c>
      <c r="M417" s="7">
        <v>6799</v>
      </c>
      <c r="N417" s="9">
        <f t="shared" si="94"/>
        <v>-42</v>
      </c>
      <c r="P417" s="1" t="s">
        <v>29</v>
      </c>
      <c r="Q417" s="7">
        <v>7292</v>
      </c>
      <c r="R417" s="7">
        <v>7330</v>
      </c>
      <c r="S417" s="9">
        <f t="shared" si="95"/>
        <v>-38</v>
      </c>
    </row>
    <row r="418" spans="1:22" x14ac:dyDescent="0.25">
      <c r="A418" s="7"/>
      <c r="F418" s="7"/>
      <c r="K418" s="7"/>
      <c r="P418" s="7"/>
    </row>
    <row r="419" spans="1:22" x14ac:dyDescent="0.25">
      <c r="C419" s="6" t="s">
        <v>5</v>
      </c>
      <c r="D419" s="10">
        <f>AVERAGE(D408:D417)</f>
        <v>-38.299999999999997</v>
      </c>
      <c r="H419" s="6" t="s">
        <v>5</v>
      </c>
      <c r="I419" s="10">
        <f>AVERAGE(I408:I417)</f>
        <v>-39</v>
      </c>
      <c r="M419" s="6" t="s">
        <v>5</v>
      </c>
      <c r="N419" s="10">
        <f>AVERAGE(N408:N417)</f>
        <v>-38.9</v>
      </c>
      <c r="R419" s="6" t="s">
        <v>5</v>
      </c>
      <c r="S419" s="10">
        <f>AVERAGE(S408:S417)</f>
        <v>-38.200000000000003</v>
      </c>
      <c r="U419" s="6" t="s">
        <v>5</v>
      </c>
      <c r="V419" s="9">
        <f>AVERAGE(S408:S417,N408:N417,I408:I417,D408:D417)</f>
        <v>-38.6</v>
      </c>
    </row>
    <row r="420" spans="1:22" x14ac:dyDescent="0.25">
      <c r="A420" s="9"/>
      <c r="C420" s="6" t="s">
        <v>6</v>
      </c>
      <c r="D420" s="9">
        <f>MAX(D408:D417)</f>
        <v>-35</v>
      </c>
      <c r="F420" s="9"/>
      <c r="H420" s="6" t="s">
        <v>6</v>
      </c>
      <c r="I420" s="9">
        <f>MAX(I408:I417)</f>
        <v>-37</v>
      </c>
      <c r="K420" s="9"/>
      <c r="M420" s="6" t="s">
        <v>6</v>
      </c>
      <c r="N420" s="9">
        <f>MAX(N408:N417)</f>
        <v>-37</v>
      </c>
      <c r="P420" s="9"/>
      <c r="R420" s="6" t="s">
        <v>6</v>
      </c>
      <c r="S420" s="9">
        <f>MAX(S408:S417)</f>
        <v>-35</v>
      </c>
      <c r="U420" s="6" t="s">
        <v>6</v>
      </c>
      <c r="V420" s="9">
        <f>MAX(S408:S417,N408:N417,I408:I417,D408:D417)</f>
        <v>-35</v>
      </c>
    </row>
    <row r="421" spans="1:22" x14ac:dyDescent="0.25">
      <c r="C421" s="6" t="s">
        <v>4</v>
      </c>
      <c r="D421" s="10">
        <f>MIN(D408:D417)</f>
        <v>-43</v>
      </c>
      <c r="H421" s="6" t="s">
        <v>4</v>
      </c>
      <c r="I421" s="10">
        <f>MIN(I408:I417)</f>
        <v>-43</v>
      </c>
      <c r="M421" s="6" t="s">
        <v>4</v>
      </c>
      <c r="N421" s="10">
        <f>MIN(N408:N417)</f>
        <v>-42</v>
      </c>
      <c r="R421" s="6" t="s">
        <v>4</v>
      </c>
      <c r="S421" s="10">
        <f>MIN(S408:S417)</f>
        <v>-42</v>
      </c>
      <c r="U421" s="6" t="s">
        <v>4</v>
      </c>
      <c r="V421" s="9">
        <f>MIN(S408:S417,N408:N417,I408:I417,D408:D417)</f>
        <v>-43</v>
      </c>
    </row>
    <row r="423" spans="1:22" x14ac:dyDescent="0.25">
      <c r="A423" s="2" t="s">
        <v>127</v>
      </c>
      <c r="B423" s="3"/>
      <c r="F423" s="2"/>
      <c r="G423" s="3"/>
      <c r="K423" s="2"/>
      <c r="L423" s="3"/>
      <c r="P423" s="2"/>
      <c r="Q423" s="3"/>
    </row>
    <row r="425" spans="1:22" x14ac:dyDescent="0.25">
      <c r="A425" s="1" t="s">
        <v>20</v>
      </c>
      <c r="B425" s="7">
        <v>3218</v>
      </c>
      <c r="C425" s="7">
        <v>3252</v>
      </c>
      <c r="D425" s="9">
        <f t="shared" ref="D425:D434" si="96">B425 - C425</f>
        <v>-34</v>
      </c>
      <c r="F425" s="1" t="s">
        <v>20</v>
      </c>
      <c r="G425" s="7">
        <v>2816</v>
      </c>
      <c r="H425" s="7">
        <v>2850</v>
      </c>
      <c r="I425" s="9">
        <f t="shared" ref="I425:I434" si="97">G425 - H425</f>
        <v>-34</v>
      </c>
      <c r="K425" s="1" t="s">
        <v>20</v>
      </c>
      <c r="L425" s="7">
        <v>3290</v>
      </c>
      <c r="M425" s="7">
        <v>3321</v>
      </c>
      <c r="N425" s="9">
        <f t="shared" ref="N425:N434" si="98">L425 - M425</f>
        <v>-31</v>
      </c>
      <c r="P425" s="1" t="s">
        <v>20</v>
      </c>
      <c r="Q425" s="7">
        <v>3136</v>
      </c>
      <c r="R425" s="7">
        <v>3170</v>
      </c>
      <c r="S425" s="9">
        <f t="shared" ref="S425:S434" si="99">Q425 - R425</f>
        <v>-34</v>
      </c>
    </row>
    <row r="426" spans="1:22" x14ac:dyDescent="0.25">
      <c r="A426" s="1" t="s">
        <v>21</v>
      </c>
      <c r="B426" s="7">
        <v>3593</v>
      </c>
      <c r="C426" s="7">
        <v>3630</v>
      </c>
      <c r="D426" s="9">
        <f t="shared" si="96"/>
        <v>-37</v>
      </c>
      <c r="F426" s="1" t="s">
        <v>21</v>
      </c>
      <c r="G426" s="7">
        <v>3216</v>
      </c>
      <c r="H426" s="7">
        <v>3256</v>
      </c>
      <c r="I426" s="9">
        <f t="shared" si="97"/>
        <v>-40</v>
      </c>
      <c r="K426" s="1" t="s">
        <v>21</v>
      </c>
      <c r="L426" s="7">
        <v>3674</v>
      </c>
      <c r="M426" s="7">
        <v>3710</v>
      </c>
      <c r="N426" s="9">
        <f t="shared" si="98"/>
        <v>-36</v>
      </c>
      <c r="P426" s="1" t="s">
        <v>21</v>
      </c>
      <c r="Q426" s="7">
        <v>3533</v>
      </c>
      <c r="R426" s="7">
        <v>3565</v>
      </c>
      <c r="S426" s="9">
        <f t="shared" si="99"/>
        <v>-32</v>
      </c>
    </row>
    <row r="427" spans="1:22" x14ac:dyDescent="0.25">
      <c r="A427" s="1" t="s">
        <v>22</v>
      </c>
      <c r="B427" s="7">
        <v>3994</v>
      </c>
      <c r="C427" s="7">
        <v>4035</v>
      </c>
      <c r="D427" s="9">
        <f t="shared" si="96"/>
        <v>-41</v>
      </c>
      <c r="F427" s="1" t="s">
        <v>22</v>
      </c>
      <c r="G427" s="7">
        <v>3615</v>
      </c>
      <c r="H427" s="7">
        <v>3648</v>
      </c>
      <c r="I427" s="9">
        <f t="shared" si="97"/>
        <v>-33</v>
      </c>
      <c r="K427" s="1" t="s">
        <v>22</v>
      </c>
      <c r="L427" s="7">
        <v>4080</v>
      </c>
      <c r="M427" s="7">
        <v>4112</v>
      </c>
      <c r="N427" s="9">
        <f t="shared" si="98"/>
        <v>-32</v>
      </c>
      <c r="P427" s="1" t="s">
        <v>22</v>
      </c>
      <c r="Q427" s="7">
        <v>3922</v>
      </c>
      <c r="R427" s="7">
        <v>3960</v>
      </c>
      <c r="S427" s="9">
        <f t="shared" si="99"/>
        <v>-38</v>
      </c>
    </row>
    <row r="428" spans="1:22" x14ac:dyDescent="0.25">
      <c r="A428" s="1" t="s">
        <v>23</v>
      </c>
      <c r="B428" s="7">
        <v>4385</v>
      </c>
      <c r="C428" s="7">
        <v>4420</v>
      </c>
      <c r="D428" s="9">
        <f t="shared" si="96"/>
        <v>-35</v>
      </c>
      <c r="F428" s="1" t="s">
        <v>23</v>
      </c>
      <c r="G428" s="7">
        <v>4015</v>
      </c>
      <c r="H428" s="7">
        <v>4051</v>
      </c>
      <c r="I428" s="9">
        <f t="shared" si="97"/>
        <v>-36</v>
      </c>
      <c r="K428" s="1" t="s">
        <v>23</v>
      </c>
      <c r="L428" s="7">
        <v>4478</v>
      </c>
      <c r="M428" s="7">
        <v>4518</v>
      </c>
      <c r="N428" s="9">
        <f t="shared" si="98"/>
        <v>-40</v>
      </c>
      <c r="P428" s="1" t="s">
        <v>23</v>
      </c>
      <c r="Q428" s="7">
        <v>4303</v>
      </c>
      <c r="R428" s="7">
        <v>4335</v>
      </c>
      <c r="S428" s="9">
        <f t="shared" si="99"/>
        <v>-32</v>
      </c>
    </row>
    <row r="429" spans="1:22" x14ac:dyDescent="0.25">
      <c r="A429" s="1" t="s">
        <v>24</v>
      </c>
      <c r="B429" s="7">
        <v>4811</v>
      </c>
      <c r="C429" s="7">
        <v>4850</v>
      </c>
      <c r="D429" s="9">
        <f t="shared" si="96"/>
        <v>-39</v>
      </c>
      <c r="F429" s="1" t="s">
        <v>24</v>
      </c>
      <c r="G429" s="7">
        <v>4453</v>
      </c>
      <c r="H429" s="7">
        <v>4492</v>
      </c>
      <c r="I429" s="9">
        <f t="shared" si="97"/>
        <v>-39</v>
      </c>
      <c r="K429" s="1" t="s">
        <v>24</v>
      </c>
      <c r="L429" s="7">
        <v>4900</v>
      </c>
      <c r="M429" s="7">
        <v>4942</v>
      </c>
      <c r="N429" s="9">
        <f t="shared" si="98"/>
        <v>-42</v>
      </c>
      <c r="P429" s="1" t="s">
        <v>24</v>
      </c>
      <c r="Q429" s="7">
        <v>4722</v>
      </c>
      <c r="R429" s="7">
        <v>4759</v>
      </c>
      <c r="S429" s="9">
        <f t="shared" si="99"/>
        <v>-37</v>
      </c>
    </row>
    <row r="430" spans="1:22" x14ac:dyDescent="0.25">
      <c r="A430" s="1" t="s">
        <v>25</v>
      </c>
      <c r="B430" s="7">
        <v>5215</v>
      </c>
      <c r="C430" s="7">
        <v>5252</v>
      </c>
      <c r="D430" s="9">
        <f t="shared" si="96"/>
        <v>-37</v>
      </c>
      <c r="F430" s="1" t="s">
        <v>25</v>
      </c>
      <c r="G430" s="7">
        <v>4871</v>
      </c>
      <c r="H430" s="7">
        <v>4904</v>
      </c>
      <c r="I430" s="9">
        <f t="shared" si="97"/>
        <v>-33</v>
      </c>
      <c r="K430" s="1" t="s">
        <v>25</v>
      </c>
      <c r="L430" s="7">
        <v>5329</v>
      </c>
      <c r="M430" s="7">
        <v>5362</v>
      </c>
      <c r="N430" s="9">
        <f t="shared" si="98"/>
        <v>-33</v>
      </c>
      <c r="P430" s="1" t="s">
        <v>25</v>
      </c>
      <c r="Q430" s="7">
        <v>5119</v>
      </c>
      <c r="R430" s="7">
        <v>5154</v>
      </c>
      <c r="S430" s="9">
        <f t="shared" si="99"/>
        <v>-35</v>
      </c>
    </row>
    <row r="431" spans="1:22" x14ac:dyDescent="0.25">
      <c r="A431" s="1" t="s">
        <v>26</v>
      </c>
      <c r="B431" s="7">
        <v>5612</v>
      </c>
      <c r="C431" s="7">
        <v>5648</v>
      </c>
      <c r="D431" s="9">
        <f t="shared" si="96"/>
        <v>-36</v>
      </c>
      <c r="F431" s="1" t="s">
        <v>26</v>
      </c>
      <c r="G431" s="7">
        <v>5313</v>
      </c>
      <c r="H431" s="7">
        <v>5349</v>
      </c>
      <c r="I431" s="9">
        <f t="shared" si="97"/>
        <v>-36</v>
      </c>
      <c r="K431" s="1" t="s">
        <v>26</v>
      </c>
      <c r="L431" s="7">
        <v>5767</v>
      </c>
      <c r="M431" s="7">
        <v>5809</v>
      </c>
      <c r="N431" s="9">
        <f t="shared" si="98"/>
        <v>-42</v>
      </c>
      <c r="P431" s="1" t="s">
        <v>26</v>
      </c>
      <c r="Q431" s="7">
        <v>5517</v>
      </c>
      <c r="R431" s="7">
        <v>5550</v>
      </c>
      <c r="S431" s="9">
        <f t="shared" si="99"/>
        <v>-33</v>
      </c>
    </row>
    <row r="432" spans="1:22" x14ac:dyDescent="0.25">
      <c r="A432" s="1" t="s">
        <v>27</v>
      </c>
      <c r="B432" s="7">
        <v>6005</v>
      </c>
      <c r="C432" s="7">
        <v>6047</v>
      </c>
      <c r="D432" s="9">
        <f t="shared" si="96"/>
        <v>-42</v>
      </c>
      <c r="F432" s="1" t="s">
        <v>27</v>
      </c>
      <c r="G432" s="7">
        <v>5725</v>
      </c>
      <c r="H432" s="7">
        <v>5761</v>
      </c>
      <c r="I432" s="9">
        <f t="shared" si="97"/>
        <v>-36</v>
      </c>
      <c r="K432" s="1" t="s">
        <v>27</v>
      </c>
      <c r="L432" s="7">
        <v>6158</v>
      </c>
      <c r="M432" s="7">
        <v>6194</v>
      </c>
      <c r="N432" s="9">
        <f t="shared" si="98"/>
        <v>-36</v>
      </c>
      <c r="P432" s="1" t="s">
        <v>27</v>
      </c>
      <c r="Q432" s="7">
        <v>5929</v>
      </c>
      <c r="R432" s="7">
        <v>5969</v>
      </c>
      <c r="S432" s="9">
        <f t="shared" si="99"/>
        <v>-40</v>
      </c>
    </row>
    <row r="433" spans="1:22" x14ac:dyDescent="0.25">
      <c r="A433" s="1" t="s">
        <v>28</v>
      </c>
      <c r="B433" s="7">
        <v>6402</v>
      </c>
      <c r="C433" s="7">
        <v>6443</v>
      </c>
      <c r="D433" s="9">
        <f t="shared" si="96"/>
        <v>-41</v>
      </c>
      <c r="F433" s="1" t="s">
        <v>28</v>
      </c>
      <c r="G433" s="7">
        <v>6142</v>
      </c>
      <c r="H433" s="7">
        <v>6184</v>
      </c>
      <c r="I433" s="9">
        <f t="shared" si="97"/>
        <v>-42</v>
      </c>
      <c r="K433" s="1" t="s">
        <v>28</v>
      </c>
      <c r="L433" s="7">
        <v>6590</v>
      </c>
      <c r="M433" s="7">
        <v>6628</v>
      </c>
      <c r="N433" s="9">
        <f t="shared" si="98"/>
        <v>-38</v>
      </c>
      <c r="P433" s="1" t="s">
        <v>28</v>
      </c>
      <c r="Q433" s="7">
        <v>6312</v>
      </c>
      <c r="R433" s="7">
        <v>6351</v>
      </c>
      <c r="S433" s="9">
        <f t="shared" si="99"/>
        <v>-39</v>
      </c>
    </row>
    <row r="434" spans="1:22" x14ac:dyDescent="0.25">
      <c r="A434" s="1" t="s">
        <v>29</v>
      </c>
      <c r="B434" s="7">
        <v>6851</v>
      </c>
      <c r="C434" s="7">
        <v>6887</v>
      </c>
      <c r="D434" s="9">
        <f t="shared" si="96"/>
        <v>-36</v>
      </c>
      <c r="F434" s="1" t="s">
        <v>29</v>
      </c>
      <c r="G434" s="7">
        <v>6574</v>
      </c>
      <c r="H434" s="7">
        <v>6614</v>
      </c>
      <c r="I434" s="9">
        <f t="shared" si="97"/>
        <v>-40</v>
      </c>
      <c r="K434" s="1" t="s">
        <v>29</v>
      </c>
      <c r="L434" s="7">
        <v>7044</v>
      </c>
      <c r="M434" s="7">
        <v>7086</v>
      </c>
      <c r="N434" s="9">
        <f t="shared" si="98"/>
        <v>-42</v>
      </c>
      <c r="P434" s="1" t="s">
        <v>29</v>
      </c>
      <c r="Q434" s="7">
        <v>6695</v>
      </c>
      <c r="R434" s="7">
        <v>6732</v>
      </c>
      <c r="S434" s="9">
        <f t="shared" si="99"/>
        <v>-37</v>
      </c>
    </row>
    <row r="435" spans="1:22" x14ac:dyDescent="0.25">
      <c r="A435" s="7"/>
      <c r="F435" s="7"/>
      <c r="K435" s="7"/>
      <c r="P435" s="7"/>
    </row>
    <row r="436" spans="1:22" x14ac:dyDescent="0.25">
      <c r="C436" s="6" t="s">
        <v>5</v>
      </c>
      <c r="D436" s="10">
        <f>AVERAGE(D425:D434)</f>
        <v>-37.799999999999997</v>
      </c>
      <c r="H436" s="6" t="s">
        <v>5</v>
      </c>
      <c r="I436" s="10">
        <f>AVERAGE(I425:I434)</f>
        <v>-36.9</v>
      </c>
      <c r="M436" s="6" t="s">
        <v>5</v>
      </c>
      <c r="N436" s="10">
        <f>AVERAGE(N425:N434)</f>
        <v>-37.200000000000003</v>
      </c>
      <c r="R436" s="6" t="s">
        <v>5</v>
      </c>
      <c r="S436" s="10">
        <f>AVERAGE(S425:S434)</f>
        <v>-35.700000000000003</v>
      </c>
      <c r="U436" s="6" t="s">
        <v>5</v>
      </c>
      <c r="V436" s="9">
        <f>AVERAGE(S425:S434,N425:N434,I425:I434,D425:D434)</f>
        <v>-36.9</v>
      </c>
    </row>
    <row r="437" spans="1:22" x14ac:dyDescent="0.25">
      <c r="A437" s="9"/>
      <c r="C437" s="6" t="s">
        <v>6</v>
      </c>
      <c r="D437" s="9">
        <f>MAX(D425:D434)</f>
        <v>-34</v>
      </c>
      <c r="F437" s="9"/>
      <c r="H437" s="6" t="s">
        <v>6</v>
      </c>
      <c r="I437" s="9">
        <f>MAX(I425:I434)</f>
        <v>-33</v>
      </c>
      <c r="K437" s="9"/>
      <c r="M437" s="6" t="s">
        <v>6</v>
      </c>
      <c r="N437" s="9">
        <f>MAX(N425:N434)</f>
        <v>-31</v>
      </c>
      <c r="P437" s="9"/>
      <c r="R437" s="6" t="s">
        <v>6</v>
      </c>
      <c r="S437" s="9">
        <f>MAX(S425:S434)</f>
        <v>-32</v>
      </c>
      <c r="U437" s="6" t="s">
        <v>6</v>
      </c>
      <c r="V437" s="9">
        <f>MAX(S425:S434,N425:N434,I425:I434,D425:D434)</f>
        <v>-31</v>
      </c>
    </row>
    <row r="438" spans="1:22" x14ac:dyDescent="0.25">
      <c r="C438" s="6" t="s">
        <v>4</v>
      </c>
      <c r="D438" s="10">
        <f>MIN(D425:D434)</f>
        <v>-42</v>
      </c>
      <c r="H438" s="6" t="s">
        <v>4</v>
      </c>
      <c r="I438" s="10">
        <f>MIN(I425:I434)</f>
        <v>-42</v>
      </c>
      <c r="M438" s="6" t="s">
        <v>4</v>
      </c>
      <c r="N438" s="10">
        <f>MIN(N425:N434)</f>
        <v>-42</v>
      </c>
      <c r="R438" s="6" t="s">
        <v>4</v>
      </c>
      <c r="S438" s="10">
        <f>MIN(S425:S434)</f>
        <v>-40</v>
      </c>
      <c r="U438" s="6" t="s">
        <v>4</v>
      </c>
      <c r="V438" s="9">
        <f>MIN(S425:S434,N425:N434,I425:I434,D425:D434)</f>
        <v>-42</v>
      </c>
    </row>
    <row r="440" spans="1:22" x14ac:dyDescent="0.25">
      <c r="A440" s="2" t="s">
        <v>134</v>
      </c>
      <c r="B440" s="3"/>
      <c r="F440" s="2"/>
      <c r="G440" s="3"/>
      <c r="K440" s="2"/>
      <c r="L440" s="3"/>
      <c r="P440" s="2"/>
      <c r="Q440" s="3"/>
    </row>
    <row r="442" spans="1:22" x14ac:dyDescent="0.25">
      <c r="A442" s="1" t="s">
        <v>20</v>
      </c>
      <c r="B442" s="7">
        <v>3319</v>
      </c>
      <c r="C442" s="7">
        <v>3352</v>
      </c>
      <c r="D442" s="9">
        <f t="shared" ref="D442:D451" si="100">B442 - C442</f>
        <v>-33</v>
      </c>
      <c r="F442" s="1" t="s">
        <v>20</v>
      </c>
      <c r="G442" s="7">
        <v>3005</v>
      </c>
      <c r="H442" s="7">
        <v>3043</v>
      </c>
      <c r="I442" s="9">
        <f t="shared" ref="I442:I451" si="101">G442 - H442</f>
        <v>-38</v>
      </c>
      <c r="K442" s="1" t="s">
        <v>20</v>
      </c>
      <c r="L442" s="7">
        <v>3819</v>
      </c>
      <c r="M442" s="7">
        <v>3855</v>
      </c>
      <c r="N442" s="9">
        <f t="shared" ref="N442:N451" si="102">L442 - M442</f>
        <v>-36</v>
      </c>
      <c r="P442" s="1" t="s">
        <v>20</v>
      </c>
      <c r="Q442" s="7">
        <v>3404</v>
      </c>
      <c r="R442" s="7">
        <v>3447</v>
      </c>
      <c r="S442" s="9">
        <f t="shared" ref="S442:S451" si="103">Q442 - R442</f>
        <v>-43</v>
      </c>
    </row>
    <row r="443" spans="1:22" x14ac:dyDescent="0.25">
      <c r="A443" s="1" t="s">
        <v>21</v>
      </c>
      <c r="B443" s="7">
        <v>3731</v>
      </c>
      <c r="C443" s="7">
        <v>3768</v>
      </c>
      <c r="D443" s="9">
        <f t="shared" si="100"/>
        <v>-37</v>
      </c>
      <c r="F443" s="1" t="s">
        <v>21</v>
      </c>
      <c r="G443" s="7">
        <v>3362</v>
      </c>
      <c r="H443" s="7">
        <v>3397</v>
      </c>
      <c r="I443" s="9">
        <f t="shared" si="101"/>
        <v>-35</v>
      </c>
      <c r="K443" s="1" t="s">
        <v>21</v>
      </c>
      <c r="L443" s="7">
        <v>4226</v>
      </c>
      <c r="M443" s="7">
        <v>4262</v>
      </c>
      <c r="N443" s="9">
        <f t="shared" si="102"/>
        <v>-36</v>
      </c>
      <c r="P443" s="1" t="s">
        <v>21</v>
      </c>
      <c r="Q443" s="7">
        <v>3802</v>
      </c>
      <c r="R443" s="7">
        <v>3839</v>
      </c>
      <c r="S443" s="9">
        <f t="shared" si="103"/>
        <v>-37</v>
      </c>
    </row>
    <row r="444" spans="1:22" x14ac:dyDescent="0.25">
      <c r="A444" s="1" t="s">
        <v>22</v>
      </c>
      <c r="B444" s="7">
        <v>4131</v>
      </c>
      <c r="C444" s="7">
        <v>4164</v>
      </c>
      <c r="D444" s="9">
        <f t="shared" si="100"/>
        <v>-33</v>
      </c>
      <c r="F444" s="1" t="s">
        <v>22</v>
      </c>
      <c r="G444" s="7">
        <v>3771</v>
      </c>
      <c r="H444" s="7">
        <v>3807</v>
      </c>
      <c r="I444" s="9">
        <f t="shared" si="101"/>
        <v>-36</v>
      </c>
      <c r="K444" s="1" t="s">
        <v>22</v>
      </c>
      <c r="L444" s="7">
        <v>4652</v>
      </c>
      <c r="M444" s="7">
        <v>4693</v>
      </c>
      <c r="N444" s="9">
        <f t="shared" si="102"/>
        <v>-41</v>
      </c>
      <c r="P444" s="1" t="s">
        <v>22</v>
      </c>
      <c r="Q444" s="7">
        <v>4235</v>
      </c>
      <c r="R444" s="7">
        <v>4269</v>
      </c>
      <c r="S444" s="9">
        <f t="shared" si="103"/>
        <v>-34</v>
      </c>
    </row>
    <row r="445" spans="1:22" x14ac:dyDescent="0.25">
      <c r="A445" s="1" t="s">
        <v>23</v>
      </c>
      <c r="B445" s="7">
        <v>4535</v>
      </c>
      <c r="C445" s="7">
        <v>4573</v>
      </c>
      <c r="D445" s="9">
        <f t="shared" si="100"/>
        <v>-38</v>
      </c>
      <c r="F445" s="1" t="s">
        <v>23</v>
      </c>
      <c r="G445" s="7">
        <v>4170</v>
      </c>
      <c r="H445" s="7">
        <v>4209</v>
      </c>
      <c r="I445" s="9">
        <f t="shared" si="101"/>
        <v>-39</v>
      </c>
      <c r="K445" s="1" t="s">
        <v>23</v>
      </c>
      <c r="L445" s="7">
        <v>5092</v>
      </c>
      <c r="M445" s="7">
        <v>5130</v>
      </c>
      <c r="N445" s="9">
        <f t="shared" si="102"/>
        <v>-38</v>
      </c>
      <c r="P445" s="1" t="s">
        <v>23</v>
      </c>
      <c r="Q445" s="7">
        <v>4696</v>
      </c>
      <c r="R445" s="7">
        <v>4734</v>
      </c>
      <c r="S445" s="9">
        <f t="shared" si="103"/>
        <v>-38</v>
      </c>
    </row>
    <row r="446" spans="1:22" x14ac:dyDescent="0.25">
      <c r="A446" s="1" t="s">
        <v>24</v>
      </c>
      <c r="B446" s="7">
        <v>4936</v>
      </c>
      <c r="C446" s="7">
        <v>4969</v>
      </c>
      <c r="D446" s="9">
        <f t="shared" si="100"/>
        <v>-33</v>
      </c>
      <c r="F446" s="1" t="s">
        <v>24</v>
      </c>
      <c r="G446" s="7">
        <v>4594</v>
      </c>
      <c r="H446" s="7">
        <v>4632</v>
      </c>
      <c r="I446" s="9">
        <f t="shared" si="101"/>
        <v>-38</v>
      </c>
      <c r="K446" s="1" t="s">
        <v>24</v>
      </c>
      <c r="L446" s="7">
        <v>5561</v>
      </c>
      <c r="M446" s="7">
        <v>5595</v>
      </c>
      <c r="N446" s="9">
        <f t="shared" si="102"/>
        <v>-34</v>
      </c>
      <c r="P446" s="1" t="s">
        <v>24</v>
      </c>
      <c r="Q446" s="7">
        <v>5136</v>
      </c>
      <c r="R446" s="7">
        <v>5174</v>
      </c>
      <c r="S446" s="9">
        <f t="shared" si="103"/>
        <v>-38</v>
      </c>
    </row>
    <row r="447" spans="1:22" x14ac:dyDescent="0.25">
      <c r="A447" s="1" t="s">
        <v>25</v>
      </c>
      <c r="B447" s="7">
        <v>5332</v>
      </c>
      <c r="C447" s="7">
        <v>5368</v>
      </c>
      <c r="D447" s="9">
        <f t="shared" si="100"/>
        <v>-36</v>
      </c>
      <c r="F447" s="1" t="s">
        <v>25</v>
      </c>
      <c r="G447" s="7">
        <v>5014</v>
      </c>
      <c r="H447" s="7">
        <v>5052</v>
      </c>
      <c r="I447" s="9">
        <f t="shared" si="101"/>
        <v>-38</v>
      </c>
      <c r="K447" s="1" t="s">
        <v>25</v>
      </c>
      <c r="L447" s="7">
        <v>6003</v>
      </c>
      <c r="M447" s="7">
        <v>6039</v>
      </c>
      <c r="N447" s="9">
        <f t="shared" si="102"/>
        <v>-36</v>
      </c>
      <c r="P447" s="1" t="s">
        <v>25</v>
      </c>
      <c r="Q447" s="7">
        <v>5578</v>
      </c>
      <c r="R447" s="7">
        <v>5618</v>
      </c>
      <c r="S447" s="9">
        <f t="shared" si="103"/>
        <v>-40</v>
      </c>
    </row>
    <row r="448" spans="1:22" x14ac:dyDescent="0.25">
      <c r="A448" s="1" t="s">
        <v>26</v>
      </c>
      <c r="B448" s="7">
        <v>5759</v>
      </c>
      <c r="C448" s="7">
        <v>5794</v>
      </c>
      <c r="D448" s="9">
        <f t="shared" si="100"/>
        <v>-35</v>
      </c>
      <c r="F448" s="1" t="s">
        <v>26</v>
      </c>
      <c r="G448" s="7">
        <v>5443</v>
      </c>
      <c r="H448" s="7">
        <v>5478</v>
      </c>
      <c r="I448" s="9">
        <f t="shared" si="101"/>
        <v>-35</v>
      </c>
      <c r="K448" s="1" t="s">
        <v>26</v>
      </c>
      <c r="L448" s="7">
        <v>6452</v>
      </c>
      <c r="M448" s="7">
        <v>6493</v>
      </c>
      <c r="N448" s="9">
        <f t="shared" si="102"/>
        <v>-41</v>
      </c>
      <c r="P448" s="1" t="s">
        <v>26</v>
      </c>
      <c r="Q448" s="7">
        <v>6024</v>
      </c>
      <c r="R448" s="7">
        <v>6059</v>
      </c>
      <c r="S448" s="9">
        <f t="shared" si="103"/>
        <v>-35</v>
      </c>
    </row>
    <row r="449" spans="1:22" x14ac:dyDescent="0.25">
      <c r="A449" s="1" t="s">
        <v>27</v>
      </c>
      <c r="B449" s="7">
        <v>6189</v>
      </c>
      <c r="C449" s="7">
        <v>6225</v>
      </c>
      <c r="D449" s="9">
        <f t="shared" si="100"/>
        <v>-36</v>
      </c>
      <c r="F449" s="1" t="s">
        <v>27</v>
      </c>
      <c r="G449" s="7">
        <v>5876</v>
      </c>
      <c r="H449" s="7">
        <v>5908</v>
      </c>
      <c r="I449" s="9">
        <f t="shared" si="101"/>
        <v>-32</v>
      </c>
      <c r="K449" s="1" t="s">
        <v>27</v>
      </c>
      <c r="L449" s="7">
        <v>6900</v>
      </c>
      <c r="M449" s="7">
        <v>6936</v>
      </c>
      <c r="N449" s="9">
        <f t="shared" si="102"/>
        <v>-36</v>
      </c>
      <c r="P449" s="1" t="s">
        <v>27</v>
      </c>
      <c r="Q449" s="7">
        <v>6455</v>
      </c>
      <c r="R449" s="7">
        <v>6492</v>
      </c>
      <c r="S449" s="9">
        <f t="shared" si="103"/>
        <v>-37</v>
      </c>
    </row>
    <row r="450" spans="1:22" x14ac:dyDescent="0.25">
      <c r="A450" s="1" t="s">
        <v>28</v>
      </c>
      <c r="B450" s="7">
        <v>6609</v>
      </c>
      <c r="C450" s="7">
        <v>6651</v>
      </c>
      <c r="D450" s="9">
        <f t="shared" si="100"/>
        <v>-42</v>
      </c>
      <c r="F450" s="1" t="s">
        <v>28</v>
      </c>
      <c r="G450" s="7">
        <v>6310</v>
      </c>
      <c r="H450" s="7">
        <v>6349</v>
      </c>
      <c r="I450" s="9">
        <f t="shared" si="101"/>
        <v>-39</v>
      </c>
      <c r="K450" s="1" t="s">
        <v>28</v>
      </c>
      <c r="L450" s="7">
        <v>7343</v>
      </c>
      <c r="M450" s="7">
        <v>7381</v>
      </c>
      <c r="N450" s="9">
        <f t="shared" si="102"/>
        <v>-38</v>
      </c>
      <c r="P450" s="1" t="s">
        <v>28</v>
      </c>
      <c r="Q450" s="7">
        <v>6863</v>
      </c>
      <c r="R450" s="7">
        <v>6902</v>
      </c>
      <c r="S450" s="9">
        <f t="shared" si="103"/>
        <v>-39</v>
      </c>
    </row>
    <row r="451" spans="1:22" x14ac:dyDescent="0.25">
      <c r="A451" s="1" t="s">
        <v>29</v>
      </c>
      <c r="B451" s="7">
        <v>7031</v>
      </c>
      <c r="C451" s="7">
        <v>7067</v>
      </c>
      <c r="D451" s="9">
        <f t="shared" si="100"/>
        <v>-36</v>
      </c>
      <c r="F451" s="1" t="s">
        <v>29</v>
      </c>
      <c r="G451" s="7">
        <v>6759</v>
      </c>
      <c r="H451" s="7">
        <v>6799</v>
      </c>
      <c r="I451" s="9">
        <f t="shared" si="101"/>
        <v>-40</v>
      </c>
      <c r="K451" s="1" t="s">
        <v>29</v>
      </c>
      <c r="L451" s="7">
        <v>7790</v>
      </c>
      <c r="M451" s="7">
        <v>7832</v>
      </c>
      <c r="N451" s="9">
        <f t="shared" si="102"/>
        <v>-42</v>
      </c>
      <c r="P451" s="1" t="s">
        <v>29</v>
      </c>
      <c r="Q451" s="7">
        <v>7299</v>
      </c>
      <c r="R451" s="7">
        <v>7339</v>
      </c>
      <c r="S451" s="9">
        <f t="shared" si="103"/>
        <v>-40</v>
      </c>
    </row>
    <row r="452" spans="1:22" x14ac:dyDescent="0.25">
      <c r="A452" s="7"/>
      <c r="F452" s="7"/>
      <c r="K452" s="7"/>
      <c r="P452" s="7"/>
    </row>
    <row r="453" spans="1:22" x14ac:dyDescent="0.25">
      <c r="C453" s="6" t="s">
        <v>5</v>
      </c>
      <c r="D453" s="10">
        <f>AVERAGE(D442:D451)</f>
        <v>-35.9</v>
      </c>
      <c r="H453" s="6" t="s">
        <v>5</v>
      </c>
      <c r="I453" s="10">
        <f>AVERAGE(I442:I451)</f>
        <v>-37</v>
      </c>
      <c r="M453" s="6" t="s">
        <v>5</v>
      </c>
      <c r="N453" s="10">
        <f>AVERAGE(N442:N451)</f>
        <v>-37.799999999999997</v>
      </c>
      <c r="R453" s="6" t="s">
        <v>5</v>
      </c>
      <c r="S453" s="10">
        <f>AVERAGE(S442:S451)</f>
        <v>-38.1</v>
      </c>
      <c r="U453" s="6" t="s">
        <v>5</v>
      </c>
      <c r="V453" s="9">
        <f>AVERAGE(S442:S451,N442:N451,I442:I451,D442:D451)</f>
        <v>-37.200000000000003</v>
      </c>
    </row>
    <row r="454" spans="1:22" x14ac:dyDescent="0.25">
      <c r="A454" s="9"/>
      <c r="C454" s="6" t="s">
        <v>6</v>
      </c>
      <c r="D454" s="9">
        <f>MAX(D442:D451)</f>
        <v>-33</v>
      </c>
      <c r="F454" s="9"/>
      <c r="H454" s="6" t="s">
        <v>6</v>
      </c>
      <c r="I454" s="9">
        <f>MAX(I442:I451)</f>
        <v>-32</v>
      </c>
      <c r="K454" s="9"/>
      <c r="M454" s="6" t="s">
        <v>6</v>
      </c>
      <c r="N454" s="9">
        <f>MAX(N442:N451)</f>
        <v>-34</v>
      </c>
      <c r="P454" s="9"/>
      <c r="R454" s="6" t="s">
        <v>6</v>
      </c>
      <c r="S454" s="9">
        <f>MAX(S442:S451)</f>
        <v>-34</v>
      </c>
      <c r="U454" s="6" t="s">
        <v>6</v>
      </c>
      <c r="V454" s="9">
        <f>MAX(S442:S451,N442:N451,I442:I451,D442:D451)</f>
        <v>-32</v>
      </c>
    </row>
    <row r="455" spans="1:22" x14ac:dyDescent="0.25">
      <c r="C455" s="6" t="s">
        <v>4</v>
      </c>
      <c r="D455" s="10">
        <f>MIN(D442:D451)</f>
        <v>-42</v>
      </c>
      <c r="H455" s="6" t="s">
        <v>4</v>
      </c>
      <c r="I455" s="10">
        <f>MIN(I442:I451)</f>
        <v>-40</v>
      </c>
      <c r="M455" s="6" t="s">
        <v>4</v>
      </c>
      <c r="N455" s="10">
        <f>MIN(N442:N451)</f>
        <v>-42</v>
      </c>
      <c r="R455" s="6" t="s">
        <v>4</v>
      </c>
      <c r="S455" s="10">
        <f>MIN(S442:S451)</f>
        <v>-43</v>
      </c>
      <c r="U455" s="6" t="s">
        <v>4</v>
      </c>
      <c r="V455" s="9">
        <f>MIN(S442:S451,N442:N451,I442:I451,D442:D451)</f>
        <v>-43</v>
      </c>
    </row>
    <row r="457" spans="1:22" x14ac:dyDescent="0.25">
      <c r="A457" s="5" t="s">
        <v>157</v>
      </c>
    </row>
    <row r="459" spans="1:22" x14ac:dyDescent="0.25">
      <c r="A459" s="2" t="s">
        <v>143</v>
      </c>
      <c r="B459" s="3"/>
      <c r="F459" s="2"/>
      <c r="G459" s="3"/>
      <c r="K459" s="2"/>
      <c r="L459" s="3"/>
      <c r="O459" s="3"/>
      <c r="P459" s="2"/>
      <c r="Q459" s="3"/>
    </row>
    <row r="461" spans="1:22" x14ac:dyDescent="0.25">
      <c r="A461" s="1" t="s">
        <v>20</v>
      </c>
      <c r="B461" s="7">
        <v>3548</v>
      </c>
      <c r="C461" s="7">
        <v>3570</v>
      </c>
      <c r="D461" s="9">
        <f t="shared" ref="D461:D470" si="104">B461 - C461</f>
        <v>-22</v>
      </c>
      <c r="F461" s="1" t="s">
        <v>20</v>
      </c>
      <c r="G461" s="7">
        <v>3124</v>
      </c>
      <c r="H461" s="7">
        <v>3148</v>
      </c>
      <c r="I461" s="9">
        <f t="shared" ref="I461:I470" si="105">G461 - H461</f>
        <v>-24</v>
      </c>
      <c r="K461" s="1" t="s">
        <v>20</v>
      </c>
      <c r="L461" s="7">
        <v>3605</v>
      </c>
      <c r="M461" s="7">
        <v>3630</v>
      </c>
      <c r="N461" s="9">
        <f t="shared" ref="N461:N470" si="106">L461 - M461</f>
        <v>-25</v>
      </c>
      <c r="O461" s="7"/>
      <c r="P461" s="1" t="s">
        <v>20</v>
      </c>
      <c r="Q461" s="7">
        <v>3470</v>
      </c>
      <c r="R461" s="7">
        <v>3493</v>
      </c>
      <c r="S461" s="9">
        <f t="shared" ref="S461:S470" si="107">Q461 - R461</f>
        <v>-23</v>
      </c>
    </row>
    <row r="462" spans="1:22" x14ac:dyDescent="0.25">
      <c r="A462" s="1" t="s">
        <v>21</v>
      </c>
      <c r="B462" s="7">
        <v>3917</v>
      </c>
      <c r="C462" s="7">
        <v>3943</v>
      </c>
      <c r="D462" s="9">
        <f t="shared" si="104"/>
        <v>-26</v>
      </c>
      <c r="F462" s="1" t="s">
        <v>21</v>
      </c>
      <c r="G462" s="7">
        <v>3505</v>
      </c>
      <c r="H462" s="7">
        <v>3529</v>
      </c>
      <c r="I462" s="9">
        <f t="shared" si="105"/>
        <v>-24</v>
      </c>
      <c r="K462" s="1" t="s">
        <v>21</v>
      </c>
      <c r="L462" s="7">
        <v>4027</v>
      </c>
      <c r="M462" s="7">
        <v>4052</v>
      </c>
      <c r="N462" s="9">
        <f t="shared" si="106"/>
        <v>-25</v>
      </c>
      <c r="O462" s="7"/>
      <c r="P462" s="1" t="s">
        <v>21</v>
      </c>
      <c r="Q462" s="7">
        <v>3863</v>
      </c>
      <c r="R462" s="7">
        <v>3889</v>
      </c>
      <c r="S462" s="9">
        <f t="shared" si="107"/>
        <v>-26</v>
      </c>
    </row>
    <row r="463" spans="1:22" x14ac:dyDescent="0.25">
      <c r="A463" s="1" t="s">
        <v>22</v>
      </c>
      <c r="B463" s="7">
        <v>4330</v>
      </c>
      <c r="C463" s="7">
        <v>4351</v>
      </c>
      <c r="D463" s="9">
        <f t="shared" si="104"/>
        <v>-21</v>
      </c>
      <c r="F463" s="1" t="s">
        <v>22</v>
      </c>
      <c r="G463" s="7">
        <v>3931</v>
      </c>
      <c r="H463" s="7">
        <v>3957</v>
      </c>
      <c r="I463" s="9">
        <f t="shared" si="105"/>
        <v>-26</v>
      </c>
      <c r="K463" s="1" t="s">
        <v>22</v>
      </c>
      <c r="L463" s="7">
        <v>4479</v>
      </c>
      <c r="M463" s="7">
        <v>4502</v>
      </c>
      <c r="N463" s="9">
        <f t="shared" si="106"/>
        <v>-23</v>
      </c>
      <c r="O463" s="7"/>
      <c r="P463" s="1" t="s">
        <v>22</v>
      </c>
      <c r="Q463" s="7">
        <v>4284</v>
      </c>
      <c r="R463" s="7">
        <v>4310</v>
      </c>
      <c r="S463" s="9">
        <f t="shared" si="107"/>
        <v>-26</v>
      </c>
    </row>
    <row r="464" spans="1:22" x14ac:dyDescent="0.25">
      <c r="A464" s="1" t="s">
        <v>23</v>
      </c>
      <c r="B464" s="7">
        <v>4739</v>
      </c>
      <c r="C464" s="7">
        <v>4766</v>
      </c>
      <c r="D464" s="9">
        <f t="shared" si="104"/>
        <v>-27</v>
      </c>
      <c r="F464" s="1" t="s">
        <v>23</v>
      </c>
      <c r="G464" s="7">
        <v>4357</v>
      </c>
      <c r="H464" s="7">
        <v>4379</v>
      </c>
      <c r="I464" s="9">
        <f t="shared" si="105"/>
        <v>-22</v>
      </c>
      <c r="K464" s="1" t="s">
        <v>23</v>
      </c>
      <c r="L464" s="7">
        <v>4904</v>
      </c>
      <c r="M464" s="7">
        <v>4925</v>
      </c>
      <c r="N464" s="9">
        <f t="shared" si="106"/>
        <v>-21</v>
      </c>
      <c r="O464" s="7"/>
      <c r="P464" s="1" t="s">
        <v>23</v>
      </c>
      <c r="Q464" s="7">
        <v>4687</v>
      </c>
      <c r="R464" s="7">
        <v>4711</v>
      </c>
      <c r="S464" s="9">
        <f t="shared" si="107"/>
        <v>-24</v>
      </c>
    </row>
    <row r="465" spans="1:22" x14ac:dyDescent="0.25">
      <c r="A465" s="1" t="s">
        <v>24</v>
      </c>
      <c r="B465" s="7">
        <v>5148</v>
      </c>
      <c r="C465" s="7">
        <v>5173</v>
      </c>
      <c r="D465" s="9">
        <f t="shared" si="104"/>
        <v>-25</v>
      </c>
      <c r="F465" s="1" t="s">
        <v>24</v>
      </c>
      <c r="G465" s="7">
        <v>4771</v>
      </c>
      <c r="H465" s="7">
        <v>4795</v>
      </c>
      <c r="I465" s="9">
        <f t="shared" si="105"/>
        <v>-24</v>
      </c>
      <c r="K465" s="1" t="s">
        <v>24</v>
      </c>
      <c r="L465" s="7">
        <v>5349</v>
      </c>
      <c r="M465" s="7">
        <v>5375</v>
      </c>
      <c r="N465" s="9">
        <f t="shared" si="106"/>
        <v>-26</v>
      </c>
      <c r="O465" s="7"/>
      <c r="P465" s="1" t="s">
        <v>24</v>
      </c>
      <c r="Q465" s="7">
        <v>5112</v>
      </c>
      <c r="R465" s="7">
        <v>5133</v>
      </c>
      <c r="S465" s="9">
        <f t="shared" si="107"/>
        <v>-21</v>
      </c>
    </row>
    <row r="466" spans="1:22" x14ac:dyDescent="0.25">
      <c r="A466" s="1" t="s">
        <v>25</v>
      </c>
      <c r="B466" s="7">
        <v>5555</v>
      </c>
      <c r="C466" s="7">
        <v>5581</v>
      </c>
      <c r="D466" s="9">
        <f t="shared" si="104"/>
        <v>-26</v>
      </c>
      <c r="F466" s="1" t="s">
        <v>25</v>
      </c>
      <c r="G466" s="7">
        <v>5193</v>
      </c>
      <c r="H466" s="7">
        <v>5215</v>
      </c>
      <c r="I466" s="9">
        <f t="shared" si="105"/>
        <v>-22</v>
      </c>
      <c r="K466" s="1" t="s">
        <v>25</v>
      </c>
      <c r="L466" s="7">
        <v>5805</v>
      </c>
      <c r="M466" s="7">
        <v>5832</v>
      </c>
      <c r="N466" s="9">
        <f t="shared" si="106"/>
        <v>-27</v>
      </c>
      <c r="O466" s="7"/>
      <c r="P466" s="1" t="s">
        <v>25</v>
      </c>
      <c r="Q466" s="7">
        <v>5548</v>
      </c>
      <c r="R466" s="7">
        <v>5576</v>
      </c>
      <c r="S466" s="9">
        <f t="shared" si="107"/>
        <v>-28</v>
      </c>
    </row>
    <row r="467" spans="1:22" x14ac:dyDescent="0.25">
      <c r="A467" s="1" t="s">
        <v>26</v>
      </c>
      <c r="B467" s="7">
        <v>5972</v>
      </c>
      <c r="C467" s="7">
        <v>5996</v>
      </c>
      <c r="D467" s="9">
        <f t="shared" si="104"/>
        <v>-24</v>
      </c>
      <c r="F467" s="1" t="s">
        <v>26</v>
      </c>
      <c r="G467" s="7">
        <v>5610</v>
      </c>
      <c r="H467" s="7">
        <v>5638</v>
      </c>
      <c r="I467" s="9">
        <f t="shared" si="105"/>
        <v>-28</v>
      </c>
      <c r="K467" s="1" t="s">
        <v>26</v>
      </c>
      <c r="L467" s="7">
        <v>6259</v>
      </c>
      <c r="M467" s="7">
        <v>6283</v>
      </c>
      <c r="N467" s="9">
        <f t="shared" si="106"/>
        <v>-24</v>
      </c>
      <c r="O467" s="7"/>
      <c r="P467" s="1" t="s">
        <v>26</v>
      </c>
      <c r="Q467" s="7">
        <v>6020</v>
      </c>
      <c r="R467" s="7">
        <v>6040</v>
      </c>
      <c r="S467" s="9">
        <f t="shared" si="107"/>
        <v>-20</v>
      </c>
    </row>
    <row r="468" spans="1:22" x14ac:dyDescent="0.25">
      <c r="A468" s="1" t="s">
        <v>27</v>
      </c>
      <c r="B468" s="7">
        <v>6363</v>
      </c>
      <c r="C468" s="7">
        <v>6384</v>
      </c>
      <c r="D468" s="9">
        <f t="shared" si="104"/>
        <v>-21</v>
      </c>
      <c r="F468" s="1" t="s">
        <v>27</v>
      </c>
      <c r="G468" s="7">
        <v>6032</v>
      </c>
      <c r="H468" s="7">
        <v>6059</v>
      </c>
      <c r="I468" s="9">
        <f t="shared" si="105"/>
        <v>-27</v>
      </c>
      <c r="K468" s="1" t="s">
        <v>27</v>
      </c>
      <c r="L468" s="7">
        <v>6718</v>
      </c>
      <c r="M468" s="7">
        <v>6740</v>
      </c>
      <c r="N468" s="9">
        <f t="shared" si="106"/>
        <v>-22</v>
      </c>
      <c r="O468" s="7"/>
      <c r="P468" s="1" t="s">
        <v>27</v>
      </c>
      <c r="Q468" s="7">
        <v>6462</v>
      </c>
      <c r="R468" s="7">
        <v>6484</v>
      </c>
      <c r="S468" s="9">
        <f t="shared" si="107"/>
        <v>-22</v>
      </c>
    </row>
    <row r="469" spans="1:22" x14ac:dyDescent="0.25">
      <c r="A469" s="1" t="s">
        <v>28</v>
      </c>
      <c r="B469" s="7">
        <v>6779</v>
      </c>
      <c r="C469" s="7">
        <v>6805</v>
      </c>
      <c r="D469" s="9">
        <f t="shared" si="104"/>
        <v>-26</v>
      </c>
      <c r="F469" s="1" t="s">
        <v>28</v>
      </c>
      <c r="G469" s="7">
        <v>6459</v>
      </c>
      <c r="H469" s="7">
        <v>6480</v>
      </c>
      <c r="I469" s="9">
        <f t="shared" si="105"/>
        <v>-21</v>
      </c>
      <c r="K469" s="1" t="s">
        <v>28</v>
      </c>
      <c r="L469" s="7">
        <v>7164</v>
      </c>
      <c r="M469" s="7">
        <v>7183</v>
      </c>
      <c r="N469" s="9">
        <f t="shared" si="106"/>
        <v>-19</v>
      </c>
      <c r="O469" s="7"/>
      <c r="P469" s="1" t="s">
        <v>28</v>
      </c>
      <c r="Q469" s="7">
        <v>6870</v>
      </c>
      <c r="R469" s="7">
        <v>6891</v>
      </c>
      <c r="S469" s="9">
        <f t="shared" si="107"/>
        <v>-21</v>
      </c>
    </row>
    <row r="470" spans="1:22" x14ac:dyDescent="0.25">
      <c r="A470" s="1" t="s">
        <v>29</v>
      </c>
      <c r="B470" s="7">
        <v>7186</v>
      </c>
      <c r="C470" s="7">
        <v>7213</v>
      </c>
      <c r="D470" s="9">
        <f t="shared" si="104"/>
        <v>-27</v>
      </c>
      <c r="F470" s="1" t="s">
        <v>29</v>
      </c>
      <c r="G470" s="7">
        <v>6838</v>
      </c>
      <c r="H470" s="7">
        <v>6861</v>
      </c>
      <c r="I470" s="9">
        <f t="shared" si="105"/>
        <v>-23</v>
      </c>
      <c r="K470" s="1" t="s">
        <v>29</v>
      </c>
      <c r="L470" s="7">
        <v>7703</v>
      </c>
      <c r="M470" s="7">
        <v>7725</v>
      </c>
      <c r="N470" s="9">
        <f t="shared" si="106"/>
        <v>-22</v>
      </c>
      <c r="O470" s="7"/>
      <c r="P470" s="1" t="s">
        <v>29</v>
      </c>
      <c r="Q470" s="7">
        <v>7316</v>
      </c>
      <c r="R470" s="7">
        <v>7341</v>
      </c>
      <c r="S470" s="9">
        <f t="shared" si="107"/>
        <v>-25</v>
      </c>
    </row>
    <row r="471" spans="1:22" x14ac:dyDescent="0.25">
      <c r="A471" s="7"/>
      <c r="F471" s="7"/>
      <c r="K471" s="7"/>
      <c r="P471" s="7"/>
    </row>
    <row r="472" spans="1:22" x14ac:dyDescent="0.25">
      <c r="C472" s="6" t="s">
        <v>5</v>
      </c>
      <c r="D472" s="10">
        <f>AVERAGE(D461:D470)</f>
        <v>-24.5</v>
      </c>
      <c r="H472" s="6" t="s">
        <v>5</v>
      </c>
      <c r="I472" s="10">
        <f>AVERAGE(I461:I470)</f>
        <v>-24.1</v>
      </c>
      <c r="M472" s="6" t="s">
        <v>5</v>
      </c>
      <c r="N472" s="10">
        <f>AVERAGE(N461:N470)</f>
        <v>-23.4</v>
      </c>
      <c r="R472" s="6" t="s">
        <v>5</v>
      </c>
      <c r="S472" s="10">
        <f>AVERAGE(S461:S470)</f>
        <v>-23.6</v>
      </c>
      <c r="U472" s="6" t="s">
        <v>5</v>
      </c>
      <c r="V472" s="9">
        <f>AVERAGE(S461:S470,N461:N470,I461:I470,D461:D470)</f>
        <v>-23.9</v>
      </c>
    </row>
    <row r="473" spans="1:22" x14ac:dyDescent="0.25">
      <c r="A473" s="9"/>
      <c r="C473" s="6" t="s">
        <v>6</v>
      </c>
      <c r="D473" s="9">
        <f>MAX(D461:D470)</f>
        <v>-21</v>
      </c>
      <c r="F473" s="9"/>
      <c r="H473" s="6" t="s">
        <v>6</v>
      </c>
      <c r="I473" s="9">
        <f>MAX(I461:I470)</f>
        <v>-21</v>
      </c>
      <c r="K473" s="9"/>
      <c r="M473" s="6" t="s">
        <v>6</v>
      </c>
      <c r="N473" s="9">
        <f>MAX(N461:N470)</f>
        <v>-19</v>
      </c>
      <c r="P473" s="9"/>
      <c r="R473" s="6" t="s">
        <v>6</v>
      </c>
      <c r="S473" s="9">
        <f>MAX(S461:S470)</f>
        <v>-20</v>
      </c>
      <c r="U473" s="6" t="s">
        <v>6</v>
      </c>
      <c r="V473" s="9">
        <f>MAX(S461:S470,N461:N470,I461:I470,D461:D470)</f>
        <v>-19</v>
      </c>
    </row>
    <row r="474" spans="1:22" x14ac:dyDescent="0.25">
      <c r="C474" s="6" t="s">
        <v>4</v>
      </c>
      <c r="D474" s="10">
        <f>MIN(D461:D470)</f>
        <v>-27</v>
      </c>
      <c r="H474" s="6" t="s">
        <v>4</v>
      </c>
      <c r="I474" s="10">
        <f>MIN(I461:I470)</f>
        <v>-28</v>
      </c>
      <c r="M474" s="6" t="s">
        <v>4</v>
      </c>
      <c r="N474" s="10">
        <f>MIN(N461:N470)</f>
        <v>-27</v>
      </c>
      <c r="R474" s="6" t="s">
        <v>4</v>
      </c>
      <c r="S474" s="10">
        <f>MIN(S461:S470)</f>
        <v>-28</v>
      </c>
      <c r="U474" s="6" t="s">
        <v>4</v>
      </c>
      <c r="V474" s="9">
        <f>MIN(S461:S470,N461:N470,I461:I470,D461:D470)</f>
        <v>-28</v>
      </c>
    </row>
    <row r="476" spans="1:22" x14ac:dyDescent="0.25">
      <c r="A476" s="2" t="s">
        <v>144</v>
      </c>
      <c r="B476" s="3"/>
      <c r="F476" s="2"/>
      <c r="G476" s="3"/>
      <c r="K476" s="2"/>
      <c r="L476" s="3"/>
      <c r="O476" s="3"/>
      <c r="P476" s="2"/>
      <c r="Q476" s="3"/>
    </row>
    <row r="478" spans="1:22" x14ac:dyDescent="0.25">
      <c r="A478" s="1" t="s">
        <v>20</v>
      </c>
      <c r="B478" s="7">
        <v>3113</v>
      </c>
      <c r="C478" s="7">
        <v>3139</v>
      </c>
      <c r="D478" s="9">
        <f t="shared" ref="D478:D487" si="108">B478 - C478</f>
        <v>-26</v>
      </c>
      <c r="F478" s="1" t="s">
        <v>20</v>
      </c>
      <c r="G478" s="7">
        <v>3592</v>
      </c>
      <c r="H478" s="7">
        <v>3614</v>
      </c>
      <c r="I478" s="9">
        <f t="shared" ref="I478:I487" si="109">G478 - H478</f>
        <v>-22</v>
      </c>
      <c r="K478" s="1" t="s">
        <v>20</v>
      </c>
      <c r="L478" s="7">
        <v>3259</v>
      </c>
      <c r="M478" s="7">
        <v>3286</v>
      </c>
      <c r="N478" s="9">
        <f t="shared" ref="N478:N487" si="110">L478 - M478</f>
        <v>-27</v>
      </c>
      <c r="O478" s="7"/>
      <c r="P478" s="1" t="s">
        <v>20</v>
      </c>
      <c r="Q478" s="7">
        <v>3699</v>
      </c>
      <c r="R478" s="7">
        <v>3724</v>
      </c>
      <c r="S478" s="9">
        <f t="shared" ref="S478:S487" si="111">Q478 - R478</f>
        <v>-25</v>
      </c>
    </row>
    <row r="479" spans="1:22" x14ac:dyDescent="0.25">
      <c r="A479" s="1" t="s">
        <v>21</v>
      </c>
      <c r="B479" s="7">
        <v>3495</v>
      </c>
      <c r="C479" s="7">
        <v>3519</v>
      </c>
      <c r="D479" s="9">
        <f t="shared" si="108"/>
        <v>-24</v>
      </c>
      <c r="F479" s="1" t="s">
        <v>21</v>
      </c>
      <c r="G479" s="7">
        <v>3966</v>
      </c>
      <c r="H479" s="7">
        <v>3987</v>
      </c>
      <c r="I479" s="9">
        <f t="shared" si="109"/>
        <v>-21</v>
      </c>
      <c r="K479" s="1" t="s">
        <v>21</v>
      </c>
      <c r="L479" s="7">
        <v>3657</v>
      </c>
      <c r="M479" s="7">
        <v>3679</v>
      </c>
      <c r="N479" s="9">
        <f t="shared" si="110"/>
        <v>-22</v>
      </c>
      <c r="O479" s="7"/>
      <c r="P479" s="1" t="s">
        <v>21</v>
      </c>
      <c r="Q479" s="7">
        <v>4068</v>
      </c>
      <c r="R479" s="7">
        <v>4090</v>
      </c>
      <c r="S479" s="9">
        <f t="shared" si="111"/>
        <v>-22</v>
      </c>
    </row>
    <row r="480" spans="1:22" x14ac:dyDescent="0.25">
      <c r="A480" s="1" t="s">
        <v>22</v>
      </c>
      <c r="B480" s="7">
        <v>3932</v>
      </c>
      <c r="C480" s="7">
        <v>3956</v>
      </c>
      <c r="D480" s="9">
        <f t="shared" si="108"/>
        <v>-24</v>
      </c>
      <c r="F480" s="1" t="s">
        <v>22</v>
      </c>
      <c r="G480" s="7">
        <v>4366</v>
      </c>
      <c r="H480" s="7">
        <v>4388</v>
      </c>
      <c r="I480" s="9">
        <f t="shared" si="109"/>
        <v>-22</v>
      </c>
      <c r="K480" s="1" t="s">
        <v>22</v>
      </c>
      <c r="L480" s="7">
        <v>4082</v>
      </c>
      <c r="M480" s="7">
        <v>4109</v>
      </c>
      <c r="N480" s="9">
        <f t="shared" si="110"/>
        <v>-27</v>
      </c>
      <c r="O480" s="7"/>
      <c r="P480" s="1" t="s">
        <v>22</v>
      </c>
      <c r="Q480" s="7">
        <v>4485</v>
      </c>
      <c r="R480" s="7">
        <v>4511</v>
      </c>
      <c r="S480" s="9">
        <f t="shared" si="111"/>
        <v>-26</v>
      </c>
    </row>
    <row r="481" spans="1:22" x14ac:dyDescent="0.25">
      <c r="A481" s="1" t="s">
        <v>23</v>
      </c>
      <c r="B481" s="7">
        <v>4371</v>
      </c>
      <c r="C481" s="7">
        <v>4399</v>
      </c>
      <c r="D481" s="9">
        <f t="shared" si="108"/>
        <v>-28</v>
      </c>
      <c r="F481" s="1" t="s">
        <v>23</v>
      </c>
      <c r="G481" s="7">
        <v>4765</v>
      </c>
      <c r="H481" s="7">
        <v>4789</v>
      </c>
      <c r="I481" s="9">
        <f t="shared" si="109"/>
        <v>-24</v>
      </c>
      <c r="K481" s="1" t="s">
        <v>23</v>
      </c>
      <c r="L481" s="7">
        <v>4493</v>
      </c>
      <c r="M481" s="7">
        <v>4516</v>
      </c>
      <c r="N481" s="9">
        <f t="shared" si="110"/>
        <v>-23</v>
      </c>
      <c r="O481" s="7"/>
      <c r="P481" s="1" t="s">
        <v>23</v>
      </c>
      <c r="Q481" s="7">
        <v>4906</v>
      </c>
      <c r="R481" s="7">
        <v>4927</v>
      </c>
      <c r="S481" s="9">
        <f t="shared" si="111"/>
        <v>-21</v>
      </c>
    </row>
    <row r="482" spans="1:22" x14ac:dyDescent="0.25">
      <c r="A482" s="1" t="s">
        <v>24</v>
      </c>
      <c r="B482" s="7">
        <v>4778</v>
      </c>
      <c r="C482" s="7">
        <v>4799</v>
      </c>
      <c r="D482" s="9">
        <f t="shared" si="108"/>
        <v>-21</v>
      </c>
      <c r="F482" s="1" t="s">
        <v>24</v>
      </c>
      <c r="G482" s="7">
        <v>5190</v>
      </c>
      <c r="H482" s="7">
        <v>5218</v>
      </c>
      <c r="I482" s="9">
        <f t="shared" si="109"/>
        <v>-28</v>
      </c>
      <c r="K482" s="1" t="s">
        <v>24</v>
      </c>
      <c r="L482" s="7">
        <v>4924</v>
      </c>
      <c r="M482" s="7">
        <v>4945</v>
      </c>
      <c r="N482" s="9">
        <f t="shared" si="110"/>
        <v>-21</v>
      </c>
      <c r="O482" s="7"/>
      <c r="P482" s="1" t="s">
        <v>24</v>
      </c>
      <c r="Q482" s="7">
        <v>5326</v>
      </c>
      <c r="R482" s="7">
        <v>5349</v>
      </c>
      <c r="S482" s="9">
        <f t="shared" si="111"/>
        <v>-23</v>
      </c>
    </row>
    <row r="483" spans="1:22" x14ac:dyDescent="0.25">
      <c r="A483" s="1" t="s">
        <v>25</v>
      </c>
      <c r="B483" s="7">
        <v>5213</v>
      </c>
      <c r="C483" s="7">
        <v>5236</v>
      </c>
      <c r="D483" s="9">
        <f t="shared" si="108"/>
        <v>-23</v>
      </c>
      <c r="F483" s="1" t="s">
        <v>25</v>
      </c>
      <c r="G483" s="7">
        <v>5603</v>
      </c>
      <c r="H483" s="7">
        <v>5626</v>
      </c>
      <c r="I483" s="9">
        <f t="shared" si="109"/>
        <v>-23</v>
      </c>
      <c r="K483" s="1" t="s">
        <v>25</v>
      </c>
      <c r="L483" s="7">
        <v>5345</v>
      </c>
      <c r="M483" s="7">
        <v>5368</v>
      </c>
      <c r="N483" s="9">
        <f t="shared" si="110"/>
        <v>-23</v>
      </c>
      <c r="O483" s="7"/>
      <c r="P483" s="1" t="s">
        <v>25</v>
      </c>
      <c r="Q483" s="7">
        <v>5742</v>
      </c>
      <c r="R483" s="7">
        <v>5764</v>
      </c>
      <c r="S483" s="9">
        <f t="shared" si="111"/>
        <v>-22</v>
      </c>
    </row>
    <row r="484" spans="1:22" x14ac:dyDescent="0.25">
      <c r="A484" s="1" t="s">
        <v>26</v>
      </c>
      <c r="B484" s="7">
        <v>5646</v>
      </c>
      <c r="C484" s="7">
        <v>5672</v>
      </c>
      <c r="D484" s="9">
        <f t="shared" si="108"/>
        <v>-26</v>
      </c>
      <c r="F484" s="1" t="s">
        <v>26</v>
      </c>
      <c r="G484" s="7">
        <v>6075</v>
      </c>
      <c r="H484" s="7">
        <v>6097</v>
      </c>
      <c r="I484" s="9">
        <f t="shared" si="109"/>
        <v>-22</v>
      </c>
      <c r="K484" s="1" t="s">
        <v>26</v>
      </c>
      <c r="L484" s="7">
        <v>5782</v>
      </c>
      <c r="M484" s="7">
        <v>5804</v>
      </c>
      <c r="N484" s="9">
        <f t="shared" si="110"/>
        <v>-22</v>
      </c>
      <c r="O484" s="7"/>
      <c r="P484" s="1" t="s">
        <v>26</v>
      </c>
      <c r="Q484" s="7">
        <v>6161</v>
      </c>
      <c r="R484" s="7">
        <v>6186</v>
      </c>
      <c r="S484" s="9">
        <f t="shared" si="111"/>
        <v>-25</v>
      </c>
    </row>
    <row r="485" spans="1:22" x14ac:dyDescent="0.25">
      <c r="A485" s="1" t="s">
        <v>27</v>
      </c>
      <c r="B485" s="7">
        <v>6068</v>
      </c>
      <c r="C485" s="7">
        <v>6093</v>
      </c>
      <c r="D485" s="9">
        <f t="shared" si="108"/>
        <v>-25</v>
      </c>
      <c r="F485" s="1" t="s">
        <v>27</v>
      </c>
      <c r="G485" s="7">
        <v>6472</v>
      </c>
      <c r="H485" s="7">
        <v>6498</v>
      </c>
      <c r="I485" s="9">
        <f t="shared" si="109"/>
        <v>-26</v>
      </c>
      <c r="K485" s="1" t="s">
        <v>27</v>
      </c>
      <c r="L485" s="7">
        <v>6216</v>
      </c>
      <c r="M485" s="7">
        <v>6240</v>
      </c>
      <c r="N485" s="9">
        <f t="shared" si="110"/>
        <v>-24</v>
      </c>
      <c r="O485" s="7"/>
      <c r="P485" s="1" t="s">
        <v>27</v>
      </c>
      <c r="Q485" s="7">
        <v>6568</v>
      </c>
      <c r="R485" s="7">
        <v>6593</v>
      </c>
      <c r="S485" s="9">
        <f t="shared" si="111"/>
        <v>-25</v>
      </c>
    </row>
    <row r="486" spans="1:22" x14ac:dyDescent="0.25">
      <c r="A486" s="1" t="s">
        <v>28</v>
      </c>
      <c r="B486" s="7">
        <v>6501</v>
      </c>
      <c r="C486" s="7">
        <v>6523</v>
      </c>
      <c r="D486" s="9">
        <f t="shared" si="108"/>
        <v>-22</v>
      </c>
      <c r="F486" s="1" t="s">
        <v>28</v>
      </c>
      <c r="G486" s="7">
        <v>6921</v>
      </c>
      <c r="H486" s="7">
        <v>6949</v>
      </c>
      <c r="I486" s="9">
        <f t="shared" si="109"/>
        <v>-28</v>
      </c>
      <c r="K486" s="1" t="s">
        <v>28</v>
      </c>
      <c r="L486" s="7">
        <v>6669</v>
      </c>
      <c r="M486" s="7">
        <v>6690</v>
      </c>
      <c r="N486" s="9">
        <f t="shared" si="110"/>
        <v>-21</v>
      </c>
      <c r="O486" s="7"/>
      <c r="P486" s="1" t="s">
        <v>28</v>
      </c>
      <c r="Q486" s="7">
        <v>6969</v>
      </c>
      <c r="R486" s="7">
        <v>6994</v>
      </c>
      <c r="S486" s="9">
        <f t="shared" si="111"/>
        <v>-25</v>
      </c>
    </row>
    <row r="487" spans="1:22" x14ac:dyDescent="0.25">
      <c r="A487" s="1" t="s">
        <v>29</v>
      </c>
      <c r="B487" s="7">
        <v>6946</v>
      </c>
      <c r="C487" s="7">
        <v>6966</v>
      </c>
      <c r="D487" s="9">
        <f t="shared" si="108"/>
        <v>-20</v>
      </c>
      <c r="F487" s="1" t="s">
        <v>29</v>
      </c>
      <c r="G487" s="7">
        <v>7319</v>
      </c>
      <c r="H487" s="7">
        <v>7342</v>
      </c>
      <c r="I487" s="9">
        <f t="shared" si="109"/>
        <v>-23</v>
      </c>
      <c r="K487" s="1" t="s">
        <v>29</v>
      </c>
      <c r="L487" s="7">
        <v>7125</v>
      </c>
      <c r="M487" s="7">
        <v>7147</v>
      </c>
      <c r="N487" s="9">
        <f t="shared" si="110"/>
        <v>-22</v>
      </c>
      <c r="O487" s="7"/>
      <c r="P487" s="1" t="s">
        <v>29</v>
      </c>
      <c r="Q487" s="7">
        <v>7384</v>
      </c>
      <c r="R487" s="7">
        <v>7409</v>
      </c>
      <c r="S487" s="9">
        <f t="shared" si="111"/>
        <v>-25</v>
      </c>
    </row>
    <row r="488" spans="1:22" x14ac:dyDescent="0.25">
      <c r="A488" s="7"/>
      <c r="F488" s="7"/>
      <c r="K488" s="7"/>
      <c r="P488" s="7"/>
    </row>
    <row r="489" spans="1:22" x14ac:dyDescent="0.25">
      <c r="C489" s="6" t="s">
        <v>5</v>
      </c>
      <c r="D489" s="10">
        <f>AVERAGE(D478:D487)</f>
        <v>-23.9</v>
      </c>
      <c r="H489" s="6" t="s">
        <v>5</v>
      </c>
      <c r="I489" s="10">
        <f>AVERAGE(I478:I487)</f>
        <v>-23.9</v>
      </c>
      <c r="M489" s="6" t="s">
        <v>5</v>
      </c>
      <c r="N489" s="10">
        <f>AVERAGE(N478:N487)</f>
        <v>-23.2</v>
      </c>
      <c r="R489" s="6" t="s">
        <v>5</v>
      </c>
      <c r="S489" s="10">
        <f>AVERAGE(S478:S487)</f>
        <v>-23.9</v>
      </c>
      <c r="U489" s="6" t="s">
        <v>5</v>
      </c>
      <c r="V489" s="9">
        <f>AVERAGE(S478:S487,N478:N487,I478:I487,D478:D487)</f>
        <v>-23.725000000000001</v>
      </c>
    </row>
    <row r="490" spans="1:22" x14ac:dyDescent="0.25">
      <c r="A490" s="9"/>
      <c r="C490" s="6" t="s">
        <v>6</v>
      </c>
      <c r="D490" s="9">
        <f>MAX(D478:D487)</f>
        <v>-20</v>
      </c>
      <c r="F490" s="9"/>
      <c r="H490" s="6" t="s">
        <v>6</v>
      </c>
      <c r="I490" s="9">
        <f>MAX(I478:I487)</f>
        <v>-21</v>
      </c>
      <c r="K490" s="9"/>
      <c r="M490" s="6" t="s">
        <v>6</v>
      </c>
      <c r="N490" s="9">
        <f>MAX(N478:N487)</f>
        <v>-21</v>
      </c>
      <c r="P490" s="9"/>
      <c r="R490" s="6" t="s">
        <v>6</v>
      </c>
      <c r="S490" s="9">
        <f>MAX(S478:S487)</f>
        <v>-21</v>
      </c>
      <c r="U490" s="6" t="s">
        <v>6</v>
      </c>
      <c r="V490" s="9">
        <f>MAX(S478:S487,N478:N487,I478:I487,D478:D487)</f>
        <v>-20</v>
      </c>
    </row>
    <row r="491" spans="1:22" x14ac:dyDescent="0.25">
      <c r="C491" s="6" t="s">
        <v>4</v>
      </c>
      <c r="D491" s="10">
        <f>MIN(D478:D487)</f>
        <v>-28</v>
      </c>
      <c r="H491" s="6" t="s">
        <v>4</v>
      </c>
      <c r="I491" s="10">
        <f>MIN(I478:I487)</f>
        <v>-28</v>
      </c>
      <c r="M491" s="6" t="s">
        <v>4</v>
      </c>
      <c r="N491" s="10">
        <f>MIN(N478:N487)</f>
        <v>-27</v>
      </c>
      <c r="R491" s="6" t="s">
        <v>4</v>
      </c>
      <c r="S491" s="10">
        <f>MIN(S478:S487)</f>
        <v>-26</v>
      </c>
      <c r="U491" s="6" t="s">
        <v>4</v>
      </c>
      <c r="V491" s="9">
        <f>MIN(S478:S487,N478:N487,I478:I487,D478:D487)</f>
        <v>-28</v>
      </c>
    </row>
    <row r="493" spans="1:22" x14ac:dyDescent="0.25">
      <c r="A493" s="2" t="s">
        <v>145</v>
      </c>
      <c r="B493" s="3"/>
      <c r="F493" s="2"/>
      <c r="G493" s="3"/>
      <c r="K493" s="2"/>
      <c r="L493" s="3"/>
      <c r="O493" s="3"/>
      <c r="P493" s="2"/>
      <c r="Q493" s="3"/>
    </row>
    <row r="495" spans="1:22" x14ac:dyDescent="0.25">
      <c r="A495" s="1" t="s">
        <v>20</v>
      </c>
      <c r="B495" s="7">
        <v>3485</v>
      </c>
      <c r="C495" s="7">
        <v>3523</v>
      </c>
      <c r="D495" s="9">
        <f t="shared" ref="D495:D504" si="112">B495 - C495</f>
        <v>-38</v>
      </c>
      <c r="F495" s="1" t="s">
        <v>20</v>
      </c>
      <c r="G495" s="7">
        <v>3458</v>
      </c>
      <c r="H495" s="7">
        <v>3492</v>
      </c>
      <c r="I495" s="9">
        <f t="shared" ref="I495:I504" si="113">G495 - H495</f>
        <v>-34</v>
      </c>
      <c r="K495" s="1" t="s">
        <v>20</v>
      </c>
      <c r="L495" s="7">
        <v>3151</v>
      </c>
      <c r="M495" s="7">
        <v>3179</v>
      </c>
      <c r="N495" s="9">
        <f t="shared" ref="N495:N504" si="114">L495 - M495</f>
        <v>-28</v>
      </c>
      <c r="O495" s="7"/>
      <c r="P495" s="1" t="s">
        <v>20</v>
      </c>
      <c r="Q495" s="7">
        <v>3357</v>
      </c>
      <c r="R495" s="7">
        <v>3394</v>
      </c>
      <c r="S495" s="9">
        <f t="shared" ref="S495:S504" si="115">Q495 - R495</f>
        <v>-37</v>
      </c>
    </row>
    <row r="496" spans="1:22" x14ac:dyDescent="0.25">
      <c r="A496" s="1" t="s">
        <v>21</v>
      </c>
      <c r="B496" s="7">
        <v>3922</v>
      </c>
      <c r="C496" s="7">
        <v>3953</v>
      </c>
      <c r="D496" s="9">
        <f t="shared" si="112"/>
        <v>-31</v>
      </c>
      <c r="F496" s="1" t="s">
        <v>21</v>
      </c>
      <c r="G496" s="7">
        <v>3913</v>
      </c>
      <c r="H496" s="7">
        <v>3943</v>
      </c>
      <c r="I496" s="9">
        <f t="shared" si="113"/>
        <v>-30</v>
      </c>
      <c r="K496" s="1" t="s">
        <v>21</v>
      </c>
      <c r="L496" s="7">
        <v>3556</v>
      </c>
      <c r="M496" s="7">
        <v>3588</v>
      </c>
      <c r="N496" s="9">
        <f t="shared" si="114"/>
        <v>-32</v>
      </c>
      <c r="O496" s="7"/>
      <c r="P496" s="1" t="s">
        <v>21</v>
      </c>
      <c r="Q496" s="7">
        <v>3791</v>
      </c>
      <c r="R496" s="7">
        <v>3824</v>
      </c>
      <c r="S496" s="9">
        <f t="shared" si="115"/>
        <v>-33</v>
      </c>
    </row>
    <row r="497" spans="1:22" x14ac:dyDescent="0.25">
      <c r="A497" s="1" t="s">
        <v>22</v>
      </c>
      <c r="B497" s="7">
        <v>4393</v>
      </c>
      <c r="C497" s="7">
        <v>4425</v>
      </c>
      <c r="D497" s="9">
        <f t="shared" si="112"/>
        <v>-32</v>
      </c>
      <c r="F497" s="1" t="s">
        <v>22</v>
      </c>
      <c r="G497" s="7">
        <v>4358</v>
      </c>
      <c r="H497" s="7">
        <v>4387</v>
      </c>
      <c r="I497" s="9">
        <f t="shared" si="113"/>
        <v>-29</v>
      </c>
      <c r="K497" s="1" t="s">
        <v>22</v>
      </c>
      <c r="L497" s="7">
        <v>3970</v>
      </c>
      <c r="M497" s="7">
        <v>4004</v>
      </c>
      <c r="N497" s="9">
        <f t="shared" si="114"/>
        <v>-34</v>
      </c>
      <c r="O497" s="7"/>
      <c r="P497" s="1" t="s">
        <v>22</v>
      </c>
      <c r="Q497" s="7">
        <v>4231</v>
      </c>
      <c r="R497" s="7">
        <v>4268</v>
      </c>
      <c r="S497" s="9">
        <f t="shared" si="115"/>
        <v>-37</v>
      </c>
    </row>
    <row r="498" spans="1:22" x14ac:dyDescent="0.25">
      <c r="A498" s="1" t="s">
        <v>23</v>
      </c>
      <c r="B498" s="7">
        <v>4863</v>
      </c>
      <c r="C498" s="7">
        <v>4890</v>
      </c>
      <c r="D498" s="9">
        <f t="shared" si="112"/>
        <v>-27</v>
      </c>
      <c r="F498" s="1" t="s">
        <v>23</v>
      </c>
      <c r="G498" s="7">
        <v>4818</v>
      </c>
      <c r="H498" s="7">
        <v>4852</v>
      </c>
      <c r="I498" s="9">
        <f t="shared" si="113"/>
        <v>-34</v>
      </c>
      <c r="K498" s="1" t="s">
        <v>23</v>
      </c>
      <c r="L498" s="7">
        <v>4406</v>
      </c>
      <c r="M498" s="7">
        <v>4442</v>
      </c>
      <c r="N498" s="9">
        <f t="shared" si="114"/>
        <v>-36</v>
      </c>
      <c r="O498" s="7"/>
      <c r="P498" s="1" t="s">
        <v>23</v>
      </c>
      <c r="Q498" s="7">
        <v>4683</v>
      </c>
      <c r="R498" s="7">
        <v>4712</v>
      </c>
      <c r="S498" s="9">
        <f t="shared" si="115"/>
        <v>-29</v>
      </c>
    </row>
    <row r="499" spans="1:22" x14ac:dyDescent="0.25">
      <c r="A499" s="1" t="s">
        <v>24</v>
      </c>
      <c r="B499" s="7">
        <v>5358</v>
      </c>
      <c r="C499" s="7">
        <v>5389</v>
      </c>
      <c r="D499" s="9">
        <f t="shared" si="112"/>
        <v>-31</v>
      </c>
      <c r="F499" s="1" t="s">
        <v>24</v>
      </c>
      <c r="G499" s="7">
        <v>5300</v>
      </c>
      <c r="H499" s="7">
        <v>5331</v>
      </c>
      <c r="I499" s="9">
        <f t="shared" si="113"/>
        <v>-31</v>
      </c>
      <c r="K499" s="1" t="s">
        <v>24</v>
      </c>
      <c r="L499" s="7">
        <v>4856</v>
      </c>
      <c r="M499" s="7">
        <v>4893</v>
      </c>
      <c r="N499" s="9">
        <f t="shared" si="114"/>
        <v>-37</v>
      </c>
      <c r="O499" s="7"/>
      <c r="P499" s="1" t="s">
        <v>24</v>
      </c>
      <c r="Q499" s="7">
        <v>5133</v>
      </c>
      <c r="R499" s="7">
        <v>5163</v>
      </c>
      <c r="S499" s="9">
        <f t="shared" si="115"/>
        <v>-30</v>
      </c>
    </row>
    <row r="500" spans="1:22" x14ac:dyDescent="0.25">
      <c r="A500" s="1" t="s">
        <v>25</v>
      </c>
      <c r="B500" s="7">
        <v>5840</v>
      </c>
      <c r="C500" s="7">
        <v>5868</v>
      </c>
      <c r="D500" s="9">
        <f t="shared" si="112"/>
        <v>-28</v>
      </c>
      <c r="F500" s="1" t="s">
        <v>25</v>
      </c>
      <c r="G500" s="7">
        <v>5767</v>
      </c>
      <c r="H500" s="7">
        <v>5795</v>
      </c>
      <c r="I500" s="9">
        <f t="shared" si="113"/>
        <v>-28</v>
      </c>
      <c r="K500" s="1" t="s">
        <v>25</v>
      </c>
      <c r="L500" s="7">
        <v>5324</v>
      </c>
      <c r="M500" s="7">
        <v>5358</v>
      </c>
      <c r="N500" s="9">
        <f t="shared" si="114"/>
        <v>-34</v>
      </c>
      <c r="O500" s="7"/>
      <c r="P500" s="1" t="s">
        <v>25</v>
      </c>
      <c r="Q500" s="7">
        <v>5589</v>
      </c>
      <c r="R500" s="7">
        <v>5621</v>
      </c>
      <c r="S500" s="9">
        <f t="shared" si="115"/>
        <v>-32</v>
      </c>
    </row>
    <row r="501" spans="1:22" x14ac:dyDescent="0.25">
      <c r="A501" s="1" t="s">
        <v>26</v>
      </c>
      <c r="B501" s="7">
        <v>6325</v>
      </c>
      <c r="C501" s="7">
        <v>6354</v>
      </c>
      <c r="D501" s="9">
        <f t="shared" si="112"/>
        <v>-29</v>
      </c>
      <c r="F501" s="1" t="s">
        <v>26</v>
      </c>
      <c r="G501" s="7">
        <v>6225</v>
      </c>
      <c r="H501" s="7">
        <v>6253</v>
      </c>
      <c r="I501" s="9">
        <f t="shared" si="113"/>
        <v>-28</v>
      </c>
      <c r="K501" s="1" t="s">
        <v>26</v>
      </c>
      <c r="L501" s="7">
        <v>5778</v>
      </c>
      <c r="M501" s="7">
        <v>5815</v>
      </c>
      <c r="N501" s="9">
        <f t="shared" si="114"/>
        <v>-37</v>
      </c>
      <c r="O501" s="7"/>
      <c r="P501" s="1" t="s">
        <v>26</v>
      </c>
      <c r="Q501" s="7">
        <v>6072</v>
      </c>
      <c r="R501" s="7">
        <v>6107</v>
      </c>
      <c r="S501" s="9">
        <f t="shared" si="115"/>
        <v>-35</v>
      </c>
    </row>
    <row r="502" spans="1:22" x14ac:dyDescent="0.25">
      <c r="A502" s="1" t="s">
        <v>27</v>
      </c>
      <c r="B502" s="7">
        <v>6758</v>
      </c>
      <c r="C502" s="7">
        <v>6791</v>
      </c>
      <c r="D502" s="9">
        <f t="shared" si="112"/>
        <v>-33</v>
      </c>
      <c r="F502" s="1" t="s">
        <v>27</v>
      </c>
      <c r="G502" s="7">
        <v>6676</v>
      </c>
      <c r="H502" s="7">
        <v>6711</v>
      </c>
      <c r="I502" s="9">
        <f t="shared" si="113"/>
        <v>-35</v>
      </c>
      <c r="K502" s="1" t="s">
        <v>27</v>
      </c>
      <c r="L502" s="7">
        <v>6234</v>
      </c>
      <c r="M502" s="7">
        <v>6266</v>
      </c>
      <c r="N502" s="9">
        <f t="shared" si="114"/>
        <v>-32</v>
      </c>
      <c r="O502" s="7"/>
      <c r="P502" s="1" t="s">
        <v>27</v>
      </c>
      <c r="Q502" s="7">
        <v>6537</v>
      </c>
      <c r="R502" s="7">
        <v>6572</v>
      </c>
      <c r="S502" s="9">
        <f t="shared" si="115"/>
        <v>-35</v>
      </c>
    </row>
    <row r="503" spans="1:22" x14ac:dyDescent="0.25">
      <c r="A503" s="1" t="s">
        <v>28</v>
      </c>
      <c r="B503" s="7">
        <v>7199</v>
      </c>
      <c r="C503" s="7">
        <v>7228</v>
      </c>
      <c r="D503" s="9">
        <f t="shared" si="112"/>
        <v>-29</v>
      </c>
      <c r="F503" s="1" t="s">
        <v>28</v>
      </c>
      <c r="G503" s="7">
        <v>7096</v>
      </c>
      <c r="H503" s="7">
        <v>7128</v>
      </c>
      <c r="I503" s="9">
        <f t="shared" si="113"/>
        <v>-32</v>
      </c>
      <c r="K503" s="1" t="s">
        <v>28</v>
      </c>
      <c r="L503" s="7">
        <v>6688</v>
      </c>
      <c r="M503" s="7">
        <v>6717</v>
      </c>
      <c r="N503" s="9">
        <f t="shared" si="114"/>
        <v>-29</v>
      </c>
      <c r="O503" s="7"/>
      <c r="P503" s="1" t="s">
        <v>28</v>
      </c>
      <c r="Q503" s="7">
        <v>7025</v>
      </c>
      <c r="R503" s="7">
        <v>7057</v>
      </c>
      <c r="S503" s="9">
        <f t="shared" si="115"/>
        <v>-32</v>
      </c>
    </row>
    <row r="504" spans="1:22" x14ac:dyDescent="0.25">
      <c r="A504" s="1" t="s">
        <v>29</v>
      </c>
      <c r="B504" s="7">
        <v>7653</v>
      </c>
      <c r="C504" s="7">
        <v>7686</v>
      </c>
      <c r="D504" s="9">
        <f t="shared" si="112"/>
        <v>-33</v>
      </c>
      <c r="F504" s="1" t="s">
        <v>29</v>
      </c>
      <c r="G504" s="7">
        <v>7538</v>
      </c>
      <c r="H504" s="7">
        <v>7572</v>
      </c>
      <c r="I504" s="9">
        <f t="shared" si="113"/>
        <v>-34</v>
      </c>
      <c r="K504" s="1" t="s">
        <v>29</v>
      </c>
      <c r="L504" s="7">
        <v>7151</v>
      </c>
      <c r="M504" s="7">
        <v>7182</v>
      </c>
      <c r="N504" s="9">
        <f t="shared" si="114"/>
        <v>-31</v>
      </c>
      <c r="O504" s="7"/>
      <c r="P504" s="1" t="s">
        <v>29</v>
      </c>
      <c r="Q504" s="7">
        <v>7515</v>
      </c>
      <c r="R504" s="7">
        <v>7543</v>
      </c>
      <c r="S504" s="9">
        <f t="shared" si="115"/>
        <v>-28</v>
      </c>
    </row>
    <row r="505" spans="1:22" x14ac:dyDescent="0.25">
      <c r="A505" s="7"/>
      <c r="F505" s="7"/>
      <c r="K505" s="7"/>
      <c r="P505" s="7"/>
    </row>
    <row r="506" spans="1:22" x14ac:dyDescent="0.25">
      <c r="C506" s="6" t="s">
        <v>5</v>
      </c>
      <c r="D506" s="10">
        <f>AVERAGE(D495:D504)</f>
        <v>-31.1</v>
      </c>
      <c r="H506" s="6" t="s">
        <v>5</v>
      </c>
      <c r="I506" s="10">
        <f>AVERAGE(I495:I504)</f>
        <v>-31.5</v>
      </c>
      <c r="M506" s="6" t="s">
        <v>5</v>
      </c>
      <c r="N506" s="10">
        <f>AVERAGE(N495:N504)</f>
        <v>-33</v>
      </c>
      <c r="R506" s="6" t="s">
        <v>5</v>
      </c>
      <c r="S506" s="10">
        <f>AVERAGE(S495:S504)</f>
        <v>-32.799999999999997</v>
      </c>
      <c r="U506" s="6" t="s">
        <v>5</v>
      </c>
      <c r="V506" s="9">
        <f>AVERAGE(S495:S504,N495:N504,I495:I504,D495:D504)</f>
        <v>-32.1</v>
      </c>
    </row>
    <row r="507" spans="1:22" x14ac:dyDescent="0.25">
      <c r="A507" s="9"/>
      <c r="C507" s="6" t="s">
        <v>6</v>
      </c>
      <c r="D507" s="9">
        <f>MAX(D495:D504)</f>
        <v>-27</v>
      </c>
      <c r="F507" s="9"/>
      <c r="H507" s="6" t="s">
        <v>6</v>
      </c>
      <c r="I507" s="9">
        <f>MAX(I495:I504)</f>
        <v>-28</v>
      </c>
      <c r="K507" s="9"/>
      <c r="M507" s="6" t="s">
        <v>6</v>
      </c>
      <c r="N507" s="9">
        <f>MAX(N495:N504)</f>
        <v>-28</v>
      </c>
      <c r="P507" s="9"/>
      <c r="R507" s="6" t="s">
        <v>6</v>
      </c>
      <c r="S507" s="9">
        <f>MAX(S495:S504)</f>
        <v>-28</v>
      </c>
      <c r="U507" s="6" t="s">
        <v>6</v>
      </c>
      <c r="V507" s="9">
        <f>MAX(S495:S504,N495:N504,I495:I504,D495:D504)</f>
        <v>-27</v>
      </c>
    </row>
    <row r="508" spans="1:22" x14ac:dyDescent="0.25">
      <c r="C508" s="6" t="s">
        <v>4</v>
      </c>
      <c r="D508" s="10">
        <f>MIN(D495:D504)</f>
        <v>-38</v>
      </c>
      <c r="H508" s="6" t="s">
        <v>4</v>
      </c>
      <c r="I508" s="10">
        <f>MIN(I495:I504)</f>
        <v>-35</v>
      </c>
      <c r="M508" s="6" t="s">
        <v>4</v>
      </c>
      <c r="N508" s="10">
        <f>MIN(N495:N504)</f>
        <v>-37</v>
      </c>
      <c r="R508" s="6" t="s">
        <v>4</v>
      </c>
      <c r="S508" s="10">
        <f>MIN(S495:S504)</f>
        <v>-37</v>
      </c>
      <c r="U508" s="6" t="s">
        <v>4</v>
      </c>
      <c r="V508" s="9">
        <f>MIN(S495:S504,N495:N504,I495:I504,D495:D504)</f>
        <v>-38</v>
      </c>
    </row>
    <row r="510" spans="1:22" x14ac:dyDescent="0.25">
      <c r="A510" s="2" t="s">
        <v>156</v>
      </c>
      <c r="B510" s="3"/>
      <c r="F510" s="2"/>
      <c r="G510" s="3"/>
      <c r="K510" s="2"/>
      <c r="L510" s="3"/>
      <c r="O510" s="3"/>
      <c r="P510" s="2"/>
      <c r="Q510" s="3"/>
    </row>
    <row r="512" spans="1:22" x14ac:dyDescent="0.25">
      <c r="A512" s="1" t="s">
        <v>20</v>
      </c>
      <c r="B512" s="7">
        <v>3540</v>
      </c>
      <c r="C512" s="7">
        <v>3575</v>
      </c>
      <c r="D512" s="9">
        <f t="shared" ref="D512:D521" si="116">B512 - C512</f>
        <v>-35</v>
      </c>
      <c r="F512" s="1" t="s">
        <v>20</v>
      </c>
      <c r="G512" s="7">
        <v>3318</v>
      </c>
      <c r="H512" s="7">
        <v>3354</v>
      </c>
      <c r="I512" s="9">
        <f t="shared" ref="I512:I521" si="117">G512 - H512</f>
        <v>-36</v>
      </c>
      <c r="K512" s="1" t="s">
        <v>20</v>
      </c>
      <c r="L512" s="7">
        <v>3129</v>
      </c>
      <c r="M512" s="7">
        <v>3158</v>
      </c>
      <c r="N512" s="9">
        <f t="shared" ref="N512:N521" si="118">L512 - M512</f>
        <v>-29</v>
      </c>
      <c r="O512" s="7"/>
      <c r="P512" s="1" t="s">
        <v>20</v>
      </c>
      <c r="Q512" s="7">
        <v>3213</v>
      </c>
      <c r="R512" s="7">
        <v>3242</v>
      </c>
      <c r="S512" s="9">
        <f t="shared" ref="S512:S521" si="119">Q512 - R512</f>
        <v>-29</v>
      </c>
    </row>
    <row r="513" spans="1:22" x14ac:dyDescent="0.25">
      <c r="A513" s="1" t="s">
        <v>21</v>
      </c>
      <c r="B513" s="7">
        <v>3983</v>
      </c>
      <c r="C513" s="7">
        <v>4012</v>
      </c>
      <c r="D513" s="9">
        <f t="shared" si="116"/>
        <v>-29</v>
      </c>
      <c r="F513" s="1" t="s">
        <v>21</v>
      </c>
      <c r="G513" s="7">
        <v>3708</v>
      </c>
      <c r="H513" s="7">
        <v>3743</v>
      </c>
      <c r="I513" s="9">
        <f t="shared" si="117"/>
        <v>-35</v>
      </c>
      <c r="K513" s="1" t="s">
        <v>21</v>
      </c>
      <c r="L513" s="7">
        <v>3519</v>
      </c>
      <c r="M513" s="7">
        <v>3554</v>
      </c>
      <c r="N513" s="9">
        <f t="shared" si="118"/>
        <v>-35</v>
      </c>
      <c r="O513" s="7"/>
      <c r="P513" s="1" t="s">
        <v>21</v>
      </c>
      <c r="Q513" s="7">
        <v>3612</v>
      </c>
      <c r="R513" s="7">
        <v>3645</v>
      </c>
      <c r="S513" s="9">
        <f t="shared" si="119"/>
        <v>-33</v>
      </c>
    </row>
    <row r="514" spans="1:22" x14ac:dyDescent="0.25">
      <c r="A514" s="1" t="s">
        <v>22</v>
      </c>
      <c r="B514" s="7">
        <v>4455</v>
      </c>
      <c r="C514" s="7">
        <v>4484</v>
      </c>
      <c r="D514" s="9">
        <f t="shared" si="116"/>
        <v>-29</v>
      </c>
      <c r="F514" s="1" t="s">
        <v>22</v>
      </c>
      <c r="G514" s="7">
        <v>4121</v>
      </c>
      <c r="H514" s="7">
        <v>4152</v>
      </c>
      <c r="I514" s="9">
        <f t="shared" si="117"/>
        <v>-31</v>
      </c>
      <c r="K514" s="1" t="s">
        <v>22</v>
      </c>
      <c r="L514" s="7">
        <v>3938</v>
      </c>
      <c r="M514" s="7">
        <v>3970</v>
      </c>
      <c r="N514" s="9">
        <f t="shared" si="118"/>
        <v>-32</v>
      </c>
      <c r="O514" s="7"/>
      <c r="P514" s="1" t="s">
        <v>22</v>
      </c>
      <c r="Q514" s="7">
        <v>4041</v>
      </c>
      <c r="R514" s="7">
        <v>4076</v>
      </c>
      <c r="S514" s="9">
        <f t="shared" si="119"/>
        <v>-35</v>
      </c>
    </row>
    <row r="515" spans="1:22" x14ac:dyDescent="0.25">
      <c r="A515" s="1" t="s">
        <v>23</v>
      </c>
      <c r="B515" s="7">
        <v>4930</v>
      </c>
      <c r="C515" s="7">
        <v>4963</v>
      </c>
      <c r="D515" s="9">
        <f t="shared" si="116"/>
        <v>-33</v>
      </c>
      <c r="F515" s="1" t="s">
        <v>23</v>
      </c>
      <c r="G515" s="7">
        <v>4536</v>
      </c>
      <c r="H515" s="7">
        <v>4568</v>
      </c>
      <c r="I515" s="9">
        <f t="shared" si="117"/>
        <v>-32</v>
      </c>
      <c r="K515" s="1" t="s">
        <v>23</v>
      </c>
      <c r="L515" s="7">
        <v>4352</v>
      </c>
      <c r="M515" s="7">
        <v>4387</v>
      </c>
      <c r="N515" s="9">
        <f t="shared" si="118"/>
        <v>-35</v>
      </c>
      <c r="O515" s="7"/>
      <c r="P515" s="1" t="s">
        <v>23</v>
      </c>
      <c r="Q515" s="7">
        <v>4464</v>
      </c>
      <c r="R515" s="7">
        <v>4499</v>
      </c>
      <c r="S515" s="9">
        <f t="shared" si="119"/>
        <v>-35</v>
      </c>
    </row>
    <row r="516" spans="1:22" x14ac:dyDescent="0.25">
      <c r="A516" s="1" t="s">
        <v>24</v>
      </c>
      <c r="B516" s="7">
        <v>5371</v>
      </c>
      <c r="C516" s="7">
        <v>5399</v>
      </c>
      <c r="D516" s="9">
        <f t="shared" si="116"/>
        <v>-28</v>
      </c>
      <c r="F516" s="1" t="s">
        <v>24</v>
      </c>
      <c r="G516" s="7">
        <v>4962</v>
      </c>
      <c r="H516" s="7">
        <v>4991</v>
      </c>
      <c r="I516" s="9">
        <f t="shared" si="117"/>
        <v>-29</v>
      </c>
      <c r="K516" s="1" t="s">
        <v>24</v>
      </c>
      <c r="L516" s="7">
        <v>4780</v>
      </c>
      <c r="M516" s="7">
        <v>4810</v>
      </c>
      <c r="N516" s="9">
        <f t="shared" si="118"/>
        <v>-30</v>
      </c>
      <c r="O516" s="7"/>
      <c r="P516" s="1" t="s">
        <v>24</v>
      </c>
      <c r="Q516" s="7">
        <v>4908</v>
      </c>
      <c r="R516" s="7">
        <v>4943</v>
      </c>
      <c r="S516" s="9">
        <f t="shared" si="119"/>
        <v>-35</v>
      </c>
    </row>
    <row r="517" spans="1:22" x14ac:dyDescent="0.25">
      <c r="A517" s="1" t="s">
        <v>25</v>
      </c>
      <c r="B517" s="7">
        <v>5829</v>
      </c>
      <c r="C517" s="7">
        <v>5865</v>
      </c>
      <c r="D517" s="9">
        <f t="shared" si="116"/>
        <v>-36</v>
      </c>
      <c r="F517" s="1" t="s">
        <v>25</v>
      </c>
      <c r="G517" s="7">
        <v>5402</v>
      </c>
      <c r="H517" s="7">
        <v>5435</v>
      </c>
      <c r="I517" s="9">
        <f t="shared" si="117"/>
        <v>-33</v>
      </c>
      <c r="K517" s="1" t="s">
        <v>25</v>
      </c>
      <c r="L517" s="7">
        <v>5210</v>
      </c>
      <c r="M517" s="7">
        <v>5240</v>
      </c>
      <c r="N517" s="9">
        <f t="shared" si="118"/>
        <v>-30</v>
      </c>
      <c r="O517" s="7"/>
      <c r="P517" s="1" t="s">
        <v>25</v>
      </c>
      <c r="Q517" s="7">
        <v>5343</v>
      </c>
      <c r="R517" s="7">
        <v>5373</v>
      </c>
      <c r="S517" s="9">
        <f t="shared" si="119"/>
        <v>-30</v>
      </c>
    </row>
    <row r="518" spans="1:22" x14ac:dyDescent="0.25">
      <c r="A518" s="1" t="s">
        <v>26</v>
      </c>
      <c r="B518" s="7">
        <v>6285</v>
      </c>
      <c r="C518" s="7">
        <v>6316</v>
      </c>
      <c r="D518" s="9">
        <f t="shared" si="116"/>
        <v>-31</v>
      </c>
      <c r="F518" s="1" t="s">
        <v>26</v>
      </c>
      <c r="G518" s="7">
        <v>5825</v>
      </c>
      <c r="H518" s="7">
        <v>5859</v>
      </c>
      <c r="I518" s="9">
        <f t="shared" si="117"/>
        <v>-34</v>
      </c>
      <c r="K518" s="1" t="s">
        <v>26</v>
      </c>
      <c r="L518" s="7">
        <v>5641</v>
      </c>
      <c r="M518" s="7">
        <v>5671</v>
      </c>
      <c r="N518" s="9">
        <f t="shared" si="118"/>
        <v>-30</v>
      </c>
      <c r="O518" s="7"/>
      <c r="P518" s="1" t="s">
        <v>26</v>
      </c>
      <c r="Q518" s="7">
        <v>5795</v>
      </c>
      <c r="R518" s="7">
        <v>5824</v>
      </c>
      <c r="S518" s="9">
        <f t="shared" si="119"/>
        <v>-29</v>
      </c>
    </row>
    <row r="519" spans="1:22" x14ac:dyDescent="0.25">
      <c r="A519" s="1" t="s">
        <v>27</v>
      </c>
      <c r="B519" s="7">
        <v>6731</v>
      </c>
      <c r="C519" s="7">
        <v>6766</v>
      </c>
      <c r="D519" s="9">
        <f t="shared" si="116"/>
        <v>-35</v>
      </c>
      <c r="F519" s="1" t="s">
        <v>27</v>
      </c>
      <c r="G519" s="7">
        <v>6253</v>
      </c>
      <c r="H519" s="7">
        <v>6289</v>
      </c>
      <c r="I519" s="9">
        <f t="shared" si="117"/>
        <v>-36</v>
      </c>
      <c r="K519" s="1" t="s">
        <v>27</v>
      </c>
      <c r="L519" s="7">
        <v>6083</v>
      </c>
      <c r="M519" s="7">
        <v>6114</v>
      </c>
      <c r="N519" s="9">
        <f t="shared" si="118"/>
        <v>-31</v>
      </c>
      <c r="O519" s="7"/>
      <c r="P519" s="1" t="s">
        <v>27</v>
      </c>
      <c r="Q519" s="7">
        <v>6257</v>
      </c>
      <c r="R519" s="7">
        <v>6289</v>
      </c>
      <c r="S519" s="9">
        <f t="shared" si="119"/>
        <v>-32</v>
      </c>
    </row>
    <row r="520" spans="1:22" x14ac:dyDescent="0.25">
      <c r="A520" s="1" t="s">
        <v>28</v>
      </c>
      <c r="B520" s="7">
        <v>7228</v>
      </c>
      <c r="C520" s="7">
        <v>7259</v>
      </c>
      <c r="D520" s="9">
        <f t="shared" si="116"/>
        <v>-31</v>
      </c>
      <c r="F520" s="1" t="s">
        <v>28</v>
      </c>
      <c r="G520" s="7">
        <v>6642</v>
      </c>
      <c r="H520" s="7">
        <v>6671</v>
      </c>
      <c r="I520" s="9">
        <f t="shared" si="117"/>
        <v>-29</v>
      </c>
      <c r="K520" s="1" t="s">
        <v>28</v>
      </c>
      <c r="L520" s="7">
        <v>6528</v>
      </c>
      <c r="M520" s="7">
        <v>6558</v>
      </c>
      <c r="N520" s="9">
        <f t="shared" si="118"/>
        <v>-30</v>
      </c>
      <c r="O520" s="7"/>
      <c r="P520" s="1" t="s">
        <v>28</v>
      </c>
      <c r="Q520" s="7">
        <v>6695</v>
      </c>
      <c r="R520" s="7">
        <v>6733</v>
      </c>
      <c r="S520" s="9">
        <f t="shared" si="119"/>
        <v>-38</v>
      </c>
    </row>
    <row r="521" spans="1:22" x14ac:dyDescent="0.25">
      <c r="A521" s="1" t="s">
        <v>29</v>
      </c>
      <c r="B521" s="7">
        <v>7692</v>
      </c>
      <c r="C521" s="7">
        <v>7724</v>
      </c>
      <c r="D521" s="9">
        <f t="shared" si="116"/>
        <v>-32</v>
      </c>
      <c r="F521" s="1" t="s">
        <v>29</v>
      </c>
      <c r="G521" s="7">
        <v>7078</v>
      </c>
      <c r="H521" s="7">
        <v>7108</v>
      </c>
      <c r="I521" s="9">
        <f t="shared" si="117"/>
        <v>-30</v>
      </c>
      <c r="K521" s="1" t="s">
        <v>29</v>
      </c>
      <c r="L521" s="7">
        <v>6977</v>
      </c>
      <c r="M521" s="7">
        <v>7010</v>
      </c>
      <c r="N521" s="9">
        <f t="shared" si="118"/>
        <v>-33</v>
      </c>
      <c r="O521" s="7"/>
      <c r="P521" s="1" t="s">
        <v>29</v>
      </c>
      <c r="Q521" s="7">
        <v>7146</v>
      </c>
      <c r="R521" s="7">
        <v>7184</v>
      </c>
      <c r="S521" s="9">
        <f t="shared" si="119"/>
        <v>-38</v>
      </c>
    </row>
    <row r="522" spans="1:22" x14ac:dyDescent="0.25">
      <c r="A522" s="7"/>
      <c r="F522" s="7"/>
      <c r="K522" s="7"/>
      <c r="P522" s="7"/>
    </row>
    <row r="523" spans="1:22" x14ac:dyDescent="0.25">
      <c r="C523" s="6" t="s">
        <v>5</v>
      </c>
      <c r="D523" s="10">
        <f>AVERAGE(D512:D521)</f>
        <v>-31.9</v>
      </c>
      <c r="H523" s="6" t="s">
        <v>5</v>
      </c>
      <c r="I523" s="10">
        <f>AVERAGE(I512:I521)</f>
        <v>-32.5</v>
      </c>
      <c r="M523" s="6" t="s">
        <v>5</v>
      </c>
      <c r="N523" s="10">
        <f>AVERAGE(N512:N521)</f>
        <v>-31.5</v>
      </c>
      <c r="R523" s="6" t="s">
        <v>5</v>
      </c>
      <c r="S523" s="10">
        <f>AVERAGE(S512:S521)</f>
        <v>-33.4</v>
      </c>
      <c r="U523" s="6" t="s">
        <v>5</v>
      </c>
      <c r="V523" s="9">
        <f>AVERAGE(S512:S521,N512:N521,I512:I521,D512:D521)</f>
        <v>-32.325000000000003</v>
      </c>
    </row>
    <row r="524" spans="1:22" x14ac:dyDescent="0.25">
      <c r="A524" s="9"/>
      <c r="C524" s="6" t="s">
        <v>6</v>
      </c>
      <c r="D524" s="9">
        <f>MAX(D512:D521)</f>
        <v>-28</v>
      </c>
      <c r="F524" s="9"/>
      <c r="H524" s="6" t="s">
        <v>6</v>
      </c>
      <c r="I524" s="9">
        <f>MAX(I512:I521)</f>
        <v>-29</v>
      </c>
      <c r="K524" s="9"/>
      <c r="M524" s="6" t="s">
        <v>6</v>
      </c>
      <c r="N524" s="9">
        <f>MAX(N512:N521)</f>
        <v>-29</v>
      </c>
      <c r="P524" s="9"/>
      <c r="R524" s="6" t="s">
        <v>6</v>
      </c>
      <c r="S524" s="9">
        <f>MAX(S512:S521)</f>
        <v>-29</v>
      </c>
      <c r="U524" s="6" t="s">
        <v>6</v>
      </c>
      <c r="V524" s="9">
        <f>MAX(S512:S521,N512:N521,I512:I521,D512:D521)</f>
        <v>-28</v>
      </c>
    </row>
    <row r="525" spans="1:22" x14ac:dyDescent="0.25">
      <c r="C525" s="6" t="s">
        <v>4</v>
      </c>
      <c r="D525" s="10">
        <f>MIN(D512:D521)</f>
        <v>-36</v>
      </c>
      <c r="H525" s="6" t="s">
        <v>4</v>
      </c>
      <c r="I525" s="10">
        <f>MIN(I512:I521)</f>
        <v>-36</v>
      </c>
      <c r="M525" s="6" t="s">
        <v>4</v>
      </c>
      <c r="N525" s="10">
        <f>MIN(N512:N521)</f>
        <v>-35</v>
      </c>
      <c r="R525" s="6" t="s">
        <v>4</v>
      </c>
      <c r="S525" s="10">
        <f>MIN(S512:S521)</f>
        <v>-38</v>
      </c>
      <c r="U525" s="6" t="s">
        <v>4</v>
      </c>
      <c r="V525" s="9">
        <f>MIN(S512:S521,N512:N521,I512:I521,D512:D521)</f>
        <v>-38</v>
      </c>
    </row>
    <row r="527" spans="1:22" x14ac:dyDescent="0.25">
      <c r="A527" s="5" t="s">
        <v>146</v>
      </c>
    </row>
    <row r="529" spans="1:22" x14ac:dyDescent="0.25">
      <c r="A529" s="2" t="s">
        <v>50</v>
      </c>
      <c r="B529" s="3"/>
      <c r="F529" s="2"/>
      <c r="G529" s="3"/>
      <c r="K529" s="2"/>
      <c r="L529" s="3"/>
      <c r="O529" s="3"/>
      <c r="P529" s="2"/>
      <c r="Q529" s="3"/>
    </row>
    <row r="531" spans="1:22" x14ac:dyDescent="0.25">
      <c r="A531" s="1" t="s">
        <v>20</v>
      </c>
      <c r="B531" s="7">
        <v>3414</v>
      </c>
      <c r="C531" s="7">
        <v>3446</v>
      </c>
      <c r="D531" s="9">
        <f t="shared" ref="D531:D540" si="120">B531 - C531</f>
        <v>-32</v>
      </c>
      <c r="F531" s="1" t="s">
        <v>20</v>
      </c>
      <c r="G531" s="7">
        <v>3116</v>
      </c>
      <c r="H531" s="7">
        <v>3145</v>
      </c>
      <c r="I531" s="9">
        <f t="shared" ref="I531:I540" si="121">G531 - H531</f>
        <v>-29</v>
      </c>
      <c r="K531" s="1" t="s">
        <v>20</v>
      </c>
      <c r="L531" s="7">
        <v>3778</v>
      </c>
      <c r="M531" s="7">
        <v>3808</v>
      </c>
      <c r="N531" s="9">
        <f t="shared" ref="N531:N540" si="122">L531 - M531</f>
        <v>-30</v>
      </c>
      <c r="O531" s="7"/>
      <c r="P531" s="1" t="s">
        <v>20</v>
      </c>
      <c r="Q531" s="7">
        <v>3821</v>
      </c>
      <c r="R531" s="7">
        <v>3856</v>
      </c>
      <c r="S531" s="9">
        <f t="shared" ref="S531:S540" si="123">Q531 - R531</f>
        <v>-35</v>
      </c>
    </row>
    <row r="532" spans="1:22" x14ac:dyDescent="0.25">
      <c r="A532" s="1" t="s">
        <v>21</v>
      </c>
      <c r="B532" s="7">
        <v>3845</v>
      </c>
      <c r="C532" s="7">
        <v>3876</v>
      </c>
      <c r="D532" s="9">
        <f t="shared" si="120"/>
        <v>-31</v>
      </c>
      <c r="F532" s="1" t="s">
        <v>21</v>
      </c>
      <c r="G532" s="7">
        <v>3554</v>
      </c>
      <c r="H532" s="7">
        <v>3578</v>
      </c>
      <c r="I532" s="9">
        <f t="shared" si="121"/>
        <v>-24</v>
      </c>
      <c r="K532" s="1" t="s">
        <v>21</v>
      </c>
      <c r="L532" s="7">
        <v>4184</v>
      </c>
      <c r="M532" s="7">
        <v>4204</v>
      </c>
      <c r="N532" s="9">
        <f t="shared" si="122"/>
        <v>-20</v>
      </c>
      <c r="O532" s="7"/>
      <c r="P532" s="1" t="s">
        <v>21</v>
      </c>
      <c r="Q532" s="7">
        <v>4236</v>
      </c>
      <c r="R532" s="7">
        <v>4256</v>
      </c>
      <c r="S532" s="9">
        <f t="shared" si="123"/>
        <v>-20</v>
      </c>
    </row>
    <row r="533" spans="1:22" x14ac:dyDescent="0.25">
      <c r="A533" s="1" t="s">
        <v>22</v>
      </c>
      <c r="B533" s="7">
        <v>4365</v>
      </c>
      <c r="C533" s="7">
        <v>4397</v>
      </c>
      <c r="D533" s="9">
        <f t="shared" si="120"/>
        <v>-32</v>
      </c>
      <c r="F533" s="1" t="s">
        <v>22</v>
      </c>
      <c r="G533" s="7">
        <v>4002</v>
      </c>
      <c r="H533" s="7">
        <v>4027</v>
      </c>
      <c r="I533" s="9">
        <f t="shared" si="121"/>
        <v>-25</v>
      </c>
      <c r="K533" s="1" t="s">
        <v>22</v>
      </c>
      <c r="L533" s="7">
        <v>4635</v>
      </c>
      <c r="M533" s="7">
        <v>4670</v>
      </c>
      <c r="N533" s="9">
        <f t="shared" si="122"/>
        <v>-35</v>
      </c>
      <c r="O533" s="7"/>
      <c r="P533" s="1" t="s">
        <v>22</v>
      </c>
      <c r="Q533" s="7">
        <v>4692</v>
      </c>
      <c r="R533" s="7">
        <v>4727</v>
      </c>
      <c r="S533" s="9">
        <f t="shared" si="123"/>
        <v>-35</v>
      </c>
    </row>
    <row r="534" spans="1:22" x14ac:dyDescent="0.25">
      <c r="A534" s="1" t="s">
        <v>23</v>
      </c>
      <c r="B534" s="7">
        <v>4842</v>
      </c>
      <c r="C534" s="7">
        <v>4883</v>
      </c>
      <c r="D534" s="9">
        <f t="shared" si="120"/>
        <v>-41</v>
      </c>
      <c r="F534" s="1" t="s">
        <v>23</v>
      </c>
      <c r="G534" s="7">
        <v>4459</v>
      </c>
      <c r="H534" s="7">
        <v>4493</v>
      </c>
      <c r="I534" s="9">
        <f t="shared" si="121"/>
        <v>-34</v>
      </c>
      <c r="K534" s="1" t="s">
        <v>23</v>
      </c>
      <c r="L534" s="7">
        <v>5053</v>
      </c>
      <c r="M534" s="7">
        <v>5086</v>
      </c>
      <c r="N534" s="9">
        <f t="shared" si="122"/>
        <v>-33</v>
      </c>
      <c r="O534" s="7"/>
      <c r="P534" s="1" t="s">
        <v>23</v>
      </c>
      <c r="Q534" s="7">
        <v>5145</v>
      </c>
      <c r="R534" s="7">
        <v>5173</v>
      </c>
      <c r="S534" s="9">
        <f t="shared" si="123"/>
        <v>-28</v>
      </c>
    </row>
    <row r="535" spans="1:22" x14ac:dyDescent="0.25">
      <c r="A535" s="1" t="s">
        <v>24</v>
      </c>
      <c r="B535" s="7">
        <v>5321</v>
      </c>
      <c r="C535" s="7">
        <v>5341</v>
      </c>
      <c r="D535" s="9">
        <f t="shared" si="120"/>
        <v>-20</v>
      </c>
      <c r="F535" s="1" t="s">
        <v>24</v>
      </c>
      <c r="G535" s="7">
        <v>4912</v>
      </c>
      <c r="H535" s="7">
        <v>4942</v>
      </c>
      <c r="I535" s="9">
        <f t="shared" si="121"/>
        <v>-30</v>
      </c>
      <c r="K535" s="1" t="s">
        <v>24</v>
      </c>
      <c r="L535" s="7">
        <v>5495</v>
      </c>
      <c r="M535" s="7">
        <v>5519</v>
      </c>
      <c r="N535" s="9">
        <f t="shared" si="122"/>
        <v>-24</v>
      </c>
      <c r="O535" s="7"/>
      <c r="P535" s="1" t="s">
        <v>24</v>
      </c>
      <c r="Q535" s="7">
        <v>5575</v>
      </c>
      <c r="R535" s="7">
        <v>5611</v>
      </c>
      <c r="S535" s="9">
        <f t="shared" si="123"/>
        <v>-36</v>
      </c>
    </row>
    <row r="536" spans="1:22" x14ac:dyDescent="0.25">
      <c r="A536" s="1" t="s">
        <v>25</v>
      </c>
      <c r="B536" s="7">
        <v>5802</v>
      </c>
      <c r="C536" s="7">
        <v>5823</v>
      </c>
      <c r="D536" s="9">
        <f t="shared" si="120"/>
        <v>-21</v>
      </c>
      <c r="F536" s="1" t="s">
        <v>25</v>
      </c>
      <c r="G536" s="7">
        <v>5373</v>
      </c>
      <c r="H536" s="7">
        <v>5409</v>
      </c>
      <c r="I536" s="9">
        <f t="shared" si="121"/>
        <v>-36</v>
      </c>
      <c r="K536" s="1" t="s">
        <v>25</v>
      </c>
      <c r="L536" s="7">
        <v>5928</v>
      </c>
      <c r="M536" s="7">
        <v>5952</v>
      </c>
      <c r="N536" s="9">
        <f t="shared" si="122"/>
        <v>-24</v>
      </c>
      <c r="O536" s="7"/>
      <c r="P536" s="1" t="s">
        <v>25</v>
      </c>
      <c r="Q536" s="7">
        <v>5997</v>
      </c>
      <c r="R536" s="7">
        <v>6022</v>
      </c>
      <c r="S536" s="9">
        <f t="shared" si="123"/>
        <v>-25</v>
      </c>
    </row>
    <row r="537" spans="1:22" x14ac:dyDescent="0.25">
      <c r="A537" s="1" t="s">
        <v>26</v>
      </c>
      <c r="B537" s="7">
        <v>6295</v>
      </c>
      <c r="C537" s="7">
        <v>6323</v>
      </c>
      <c r="D537" s="9">
        <f t="shared" si="120"/>
        <v>-28</v>
      </c>
      <c r="F537" s="1" t="s">
        <v>26</v>
      </c>
      <c r="G537" s="7">
        <v>5811</v>
      </c>
      <c r="H537" s="7">
        <v>5840</v>
      </c>
      <c r="I537" s="9">
        <f t="shared" si="121"/>
        <v>-29</v>
      </c>
      <c r="K537" s="1" t="s">
        <v>26</v>
      </c>
      <c r="L537" s="7">
        <v>6363</v>
      </c>
      <c r="M537" s="7">
        <v>6385</v>
      </c>
      <c r="N537" s="9">
        <f t="shared" si="122"/>
        <v>-22</v>
      </c>
      <c r="O537" s="7"/>
      <c r="P537" s="1" t="s">
        <v>26</v>
      </c>
      <c r="Q537" s="7">
        <v>6442</v>
      </c>
      <c r="R537" s="7">
        <v>6471</v>
      </c>
      <c r="S537" s="9">
        <f t="shared" si="123"/>
        <v>-29</v>
      </c>
    </row>
    <row r="538" spans="1:22" x14ac:dyDescent="0.25">
      <c r="A538" s="1" t="s">
        <v>27</v>
      </c>
      <c r="B538" s="7">
        <v>6786</v>
      </c>
      <c r="C538" s="7">
        <v>6823</v>
      </c>
      <c r="D538" s="9">
        <f t="shared" si="120"/>
        <v>-37</v>
      </c>
      <c r="F538" s="1" t="s">
        <v>27</v>
      </c>
      <c r="G538" s="7">
        <v>6219</v>
      </c>
      <c r="H538" s="7">
        <v>6241</v>
      </c>
      <c r="I538" s="9">
        <f t="shared" si="121"/>
        <v>-22</v>
      </c>
      <c r="K538" s="1" t="s">
        <v>27</v>
      </c>
      <c r="L538" s="7">
        <v>6801</v>
      </c>
      <c r="M538" s="7">
        <v>6835</v>
      </c>
      <c r="N538" s="9">
        <f t="shared" si="122"/>
        <v>-34</v>
      </c>
      <c r="O538" s="7"/>
      <c r="P538" s="1" t="s">
        <v>27</v>
      </c>
      <c r="Q538" s="7">
        <v>6871</v>
      </c>
      <c r="R538" s="7">
        <v>6904</v>
      </c>
      <c r="S538" s="9">
        <f t="shared" si="123"/>
        <v>-33</v>
      </c>
    </row>
    <row r="539" spans="1:22" x14ac:dyDescent="0.25">
      <c r="A539" s="1" t="s">
        <v>28</v>
      </c>
      <c r="B539" s="7">
        <v>7268</v>
      </c>
      <c r="C539" s="7">
        <v>7289</v>
      </c>
      <c r="D539" s="9">
        <f t="shared" si="120"/>
        <v>-21</v>
      </c>
      <c r="F539" s="1" t="s">
        <v>28</v>
      </c>
      <c r="G539" s="7">
        <v>6665</v>
      </c>
      <c r="H539" s="7">
        <v>6690</v>
      </c>
      <c r="I539" s="9">
        <f t="shared" si="121"/>
        <v>-25</v>
      </c>
      <c r="K539" s="1" t="s">
        <v>28</v>
      </c>
      <c r="L539" s="7">
        <v>7228</v>
      </c>
      <c r="M539" s="7">
        <v>7251</v>
      </c>
      <c r="N539" s="9">
        <f t="shared" si="122"/>
        <v>-23</v>
      </c>
      <c r="O539" s="7"/>
      <c r="P539" s="1" t="s">
        <v>28</v>
      </c>
      <c r="Q539" s="7">
        <v>7301</v>
      </c>
      <c r="R539" s="7">
        <v>7336</v>
      </c>
      <c r="S539" s="9">
        <f t="shared" si="123"/>
        <v>-35</v>
      </c>
    </row>
    <row r="540" spans="1:22" x14ac:dyDescent="0.25">
      <c r="A540" s="1" t="s">
        <v>29</v>
      </c>
      <c r="B540" s="7">
        <v>7786</v>
      </c>
      <c r="C540" s="7">
        <v>7822</v>
      </c>
      <c r="D540" s="9">
        <f t="shared" si="120"/>
        <v>-36</v>
      </c>
      <c r="F540" s="1" t="s">
        <v>29</v>
      </c>
      <c r="G540" s="7">
        <v>7074</v>
      </c>
      <c r="H540" s="7">
        <v>7107</v>
      </c>
      <c r="I540" s="9">
        <f t="shared" si="121"/>
        <v>-33</v>
      </c>
      <c r="K540" s="1" t="s">
        <v>29</v>
      </c>
      <c r="L540" s="7">
        <v>7668</v>
      </c>
      <c r="M540" s="7">
        <v>7701</v>
      </c>
      <c r="N540" s="9">
        <f t="shared" si="122"/>
        <v>-33</v>
      </c>
      <c r="O540" s="7"/>
      <c r="P540" s="1" t="s">
        <v>29</v>
      </c>
      <c r="Q540" s="7">
        <v>7734</v>
      </c>
      <c r="R540" s="7">
        <v>7753</v>
      </c>
      <c r="S540" s="9">
        <f t="shared" si="123"/>
        <v>-19</v>
      </c>
    </row>
    <row r="541" spans="1:22" x14ac:dyDescent="0.25">
      <c r="A541" s="7"/>
      <c r="F541" s="7"/>
      <c r="K541" s="7"/>
      <c r="P541" s="7"/>
    </row>
    <row r="542" spans="1:22" x14ac:dyDescent="0.25">
      <c r="C542" s="6" t="s">
        <v>5</v>
      </c>
      <c r="D542" s="10">
        <f>AVERAGE(D531:D540)</f>
        <v>-29.9</v>
      </c>
      <c r="E542" s="7"/>
      <c r="H542" s="6" t="s">
        <v>5</v>
      </c>
      <c r="I542" s="10">
        <f>AVERAGE(I531:I540)</f>
        <v>-28.7</v>
      </c>
      <c r="M542" s="6" t="s">
        <v>5</v>
      </c>
      <c r="N542" s="10">
        <f>AVERAGE(N531:N540)</f>
        <v>-27.8</v>
      </c>
      <c r="R542" s="6" t="s">
        <v>5</v>
      </c>
      <c r="S542" s="10">
        <f>AVERAGE(S531:S540)</f>
        <v>-29.5</v>
      </c>
      <c r="U542" s="6" t="s">
        <v>5</v>
      </c>
      <c r="V542" s="9">
        <f>AVERAGE(S531:S540,N531:N540,I531:I540,D531:D540)</f>
        <v>-28.975000000000001</v>
      </c>
    </row>
    <row r="543" spans="1:22" x14ac:dyDescent="0.25">
      <c r="A543" s="9"/>
      <c r="C543" s="6" t="s">
        <v>6</v>
      </c>
      <c r="D543" s="9">
        <f>MAX(D531:D540)</f>
        <v>-20</v>
      </c>
      <c r="E543" s="9"/>
      <c r="H543" s="6" t="s">
        <v>6</v>
      </c>
      <c r="I543" s="9">
        <f>MAX(I531:I540)</f>
        <v>-22</v>
      </c>
      <c r="K543" s="9"/>
      <c r="M543" s="6" t="s">
        <v>6</v>
      </c>
      <c r="N543" s="9">
        <f>MAX(N531:N540)</f>
        <v>-20</v>
      </c>
      <c r="P543" s="9"/>
      <c r="R543" s="6" t="s">
        <v>6</v>
      </c>
      <c r="S543" s="9">
        <f>MAX(S531:S540)</f>
        <v>-19</v>
      </c>
      <c r="U543" s="6" t="s">
        <v>6</v>
      </c>
      <c r="V543" s="9">
        <f>MAX(S531:S540,N531:N540,I531:I540,D531:D540)</f>
        <v>-19</v>
      </c>
    </row>
    <row r="544" spans="1:22" x14ac:dyDescent="0.25">
      <c r="C544" s="6" t="s">
        <v>4</v>
      </c>
      <c r="D544" s="10">
        <f>MIN(D531:D540)</f>
        <v>-41</v>
      </c>
      <c r="E544" s="7"/>
      <c r="H544" s="6" t="s">
        <v>4</v>
      </c>
      <c r="I544" s="10">
        <f>MIN(I531:I540)</f>
        <v>-36</v>
      </c>
      <c r="M544" s="6" t="s">
        <v>4</v>
      </c>
      <c r="N544" s="10">
        <f>MIN(N531:N540)</f>
        <v>-35</v>
      </c>
      <c r="R544" s="6" t="s">
        <v>4</v>
      </c>
      <c r="S544" s="10">
        <f>MIN(S531:S540)</f>
        <v>-36</v>
      </c>
      <c r="U544" s="6" t="s">
        <v>4</v>
      </c>
      <c r="V544" s="9">
        <f>MIN(S531:S540,N531:N540,I531:I540,D531:D540)</f>
        <v>-41</v>
      </c>
    </row>
    <row r="548" spans="1:22" x14ac:dyDescent="0.25">
      <c r="A548" s="1"/>
      <c r="B548" s="7"/>
      <c r="C548" s="7"/>
      <c r="D548" s="9"/>
      <c r="F548" s="1"/>
      <c r="G548" s="7"/>
      <c r="H548" s="7"/>
      <c r="I548" s="9"/>
      <c r="K548" s="1"/>
      <c r="L548" s="7"/>
      <c r="M548" s="7"/>
      <c r="N548" s="9"/>
      <c r="O548" s="7"/>
      <c r="P548" s="1"/>
      <c r="Q548" s="7"/>
      <c r="R548" s="7"/>
      <c r="S548" s="9"/>
    </row>
    <row r="549" spans="1:22" x14ac:dyDescent="0.25">
      <c r="A549" s="1"/>
      <c r="B549" s="7"/>
      <c r="C549" s="7"/>
      <c r="D549" s="9"/>
      <c r="F549" s="1"/>
      <c r="G549" s="7"/>
      <c r="H549" s="7"/>
      <c r="I549" s="9"/>
      <c r="K549" s="1"/>
      <c r="L549" s="7"/>
      <c r="M549" s="7"/>
      <c r="N549" s="9"/>
      <c r="O549" s="7"/>
      <c r="P549" s="1"/>
      <c r="Q549" s="7"/>
      <c r="R549" s="7"/>
      <c r="S549" s="9"/>
    </row>
    <row r="550" spans="1:22" x14ac:dyDescent="0.25">
      <c r="A550" s="1"/>
      <c r="B550" s="7"/>
      <c r="C550" s="7"/>
      <c r="D550" s="9"/>
      <c r="F550" s="1"/>
      <c r="G550" s="7"/>
      <c r="H550" s="7"/>
      <c r="I550" s="9"/>
      <c r="K550" s="1"/>
      <c r="L550" s="7"/>
      <c r="M550" s="7"/>
      <c r="N550" s="9"/>
      <c r="O550" s="7"/>
      <c r="P550" s="1"/>
      <c r="Q550" s="7"/>
      <c r="R550" s="7"/>
      <c r="S550" s="9"/>
    </row>
    <row r="551" spans="1:22" x14ac:dyDescent="0.25">
      <c r="A551" s="1"/>
      <c r="B551" s="7"/>
      <c r="C551" s="7"/>
      <c r="D551" s="9"/>
      <c r="F551" s="1"/>
      <c r="G551" s="7"/>
      <c r="H551" s="7"/>
      <c r="I551" s="9"/>
      <c r="K551" s="1"/>
      <c r="L551" s="7"/>
      <c r="M551" s="7"/>
      <c r="N551" s="9"/>
      <c r="O551" s="7"/>
      <c r="P551" s="1"/>
      <c r="Q551" s="7"/>
      <c r="R551" s="7"/>
      <c r="S551" s="9"/>
    </row>
    <row r="552" spans="1:22" x14ac:dyDescent="0.25">
      <c r="A552" s="1"/>
      <c r="B552" s="7"/>
      <c r="C552" s="7"/>
      <c r="D552" s="9"/>
      <c r="F552" s="1"/>
      <c r="G552" s="7"/>
      <c r="H552" s="7"/>
      <c r="I552" s="9"/>
      <c r="K552" s="1"/>
      <c r="L552" s="7"/>
      <c r="M552" s="7"/>
      <c r="N552" s="9"/>
      <c r="O552" s="7"/>
      <c r="P552" s="1"/>
      <c r="Q552" s="7"/>
      <c r="R552" s="7"/>
      <c r="S552" s="9"/>
    </row>
    <row r="553" spans="1:22" x14ac:dyDescent="0.25">
      <c r="A553" s="1"/>
      <c r="B553" s="7"/>
      <c r="C553" s="7"/>
      <c r="D553" s="9"/>
      <c r="F553" s="1"/>
      <c r="G553" s="7"/>
      <c r="H553" s="7"/>
      <c r="I553" s="9"/>
      <c r="K553" s="1"/>
      <c r="L553" s="7"/>
      <c r="M553" s="7"/>
      <c r="N553" s="9"/>
      <c r="O553" s="7"/>
      <c r="P553" s="1"/>
      <c r="Q553" s="7"/>
      <c r="R553" s="7"/>
      <c r="S553" s="9"/>
    </row>
    <row r="554" spans="1:22" x14ac:dyDescent="0.25">
      <c r="A554" s="1"/>
      <c r="B554" s="7"/>
      <c r="C554" s="7"/>
      <c r="D554" s="9"/>
      <c r="F554" s="1"/>
      <c r="G554" s="7"/>
      <c r="H554" s="7"/>
      <c r="I554" s="9"/>
      <c r="K554" s="1"/>
      <c r="L554" s="7"/>
      <c r="M554" s="7"/>
      <c r="N554" s="9"/>
      <c r="O554" s="7"/>
      <c r="P554" s="1"/>
      <c r="Q554" s="7"/>
      <c r="R554" s="7"/>
      <c r="S554" s="9"/>
    </row>
    <row r="555" spans="1:22" x14ac:dyDescent="0.25">
      <c r="A555" s="1"/>
      <c r="B555" s="7"/>
      <c r="C555" s="7"/>
      <c r="D555" s="9"/>
      <c r="F555" s="1"/>
      <c r="G555" s="7"/>
      <c r="H555" s="7"/>
      <c r="I555" s="9"/>
      <c r="K555" s="1"/>
      <c r="L555" s="7"/>
      <c r="M555" s="7"/>
      <c r="N555" s="9"/>
      <c r="O555" s="7"/>
      <c r="P555" s="1"/>
      <c r="Q555" s="7"/>
      <c r="R555" s="7"/>
      <c r="S555" s="9"/>
    </row>
    <row r="556" spans="1:22" x14ac:dyDescent="0.25">
      <c r="A556" s="7"/>
      <c r="F556" s="7"/>
      <c r="K556" s="7"/>
      <c r="P556" s="7"/>
    </row>
    <row r="557" spans="1:22" x14ac:dyDescent="0.25">
      <c r="C557" s="6"/>
      <c r="D557" s="10"/>
      <c r="H557" s="6"/>
      <c r="I557" s="10"/>
      <c r="M557" s="6"/>
      <c r="N557" s="10"/>
      <c r="R557" s="6"/>
      <c r="S557" s="10"/>
      <c r="U557" s="6"/>
      <c r="V557" s="9"/>
    </row>
    <row r="558" spans="1:22" x14ac:dyDescent="0.25">
      <c r="A558" s="9"/>
      <c r="C558" s="6"/>
      <c r="D558" s="9"/>
      <c r="F558" s="9"/>
      <c r="H558" s="6"/>
      <c r="I558" s="9"/>
      <c r="K558" s="9"/>
      <c r="M558" s="6"/>
      <c r="N558" s="9"/>
      <c r="P558" s="9"/>
      <c r="R558" s="6"/>
      <c r="S558" s="9"/>
      <c r="U558" s="6"/>
      <c r="V558" s="9"/>
    </row>
    <row r="559" spans="1:22" x14ac:dyDescent="0.25">
      <c r="C559" s="6"/>
      <c r="D559" s="10"/>
      <c r="H559" s="6"/>
      <c r="I559" s="10"/>
      <c r="M559" s="6"/>
      <c r="N559" s="10"/>
      <c r="R559" s="6"/>
      <c r="S559" s="10"/>
      <c r="U559" s="6"/>
      <c r="V559" s="9"/>
    </row>
    <row r="561" spans="1:22" x14ac:dyDescent="0.25">
      <c r="A561" s="2"/>
      <c r="B561" s="3"/>
    </row>
    <row r="563" spans="1:22" x14ac:dyDescent="0.25">
      <c r="A563" s="1"/>
      <c r="B563" s="7"/>
      <c r="C563" s="7"/>
      <c r="D563" s="9"/>
      <c r="F563" s="1"/>
      <c r="G563" s="7"/>
      <c r="H563" s="7"/>
      <c r="I563" s="9"/>
      <c r="K563" s="1"/>
      <c r="L563" s="7"/>
      <c r="M563" s="7"/>
      <c r="N563" s="9"/>
      <c r="O563" s="7"/>
      <c r="P563" s="1"/>
      <c r="Q563" s="7"/>
      <c r="R563" s="7"/>
      <c r="S563" s="9"/>
    </row>
    <row r="564" spans="1:22" x14ac:dyDescent="0.25">
      <c r="A564" s="1"/>
      <c r="B564" s="7"/>
      <c r="C564" s="7"/>
      <c r="D564" s="9"/>
      <c r="F564" s="1"/>
      <c r="G564" s="7"/>
      <c r="H564" s="7"/>
      <c r="I564" s="9"/>
      <c r="K564" s="1"/>
      <c r="L564" s="7"/>
      <c r="M564" s="7"/>
      <c r="N564" s="9"/>
      <c r="O564" s="7"/>
      <c r="P564" s="1"/>
      <c r="Q564" s="7"/>
      <c r="R564" s="7"/>
      <c r="S564" s="9"/>
    </row>
    <row r="565" spans="1:22" x14ac:dyDescent="0.25">
      <c r="A565" s="1"/>
      <c r="B565" s="7"/>
      <c r="C565" s="7"/>
      <c r="D565" s="9"/>
      <c r="F565" s="1"/>
      <c r="G565" s="7"/>
      <c r="H565" s="7"/>
      <c r="I565" s="9"/>
      <c r="K565" s="1"/>
      <c r="L565" s="7"/>
      <c r="M565" s="7"/>
      <c r="N565" s="9"/>
      <c r="O565" s="7"/>
      <c r="P565" s="1"/>
      <c r="Q565" s="7"/>
      <c r="R565" s="7"/>
      <c r="S565" s="9"/>
    </row>
    <row r="566" spans="1:22" x14ac:dyDescent="0.25">
      <c r="A566" s="1"/>
      <c r="B566" s="7"/>
      <c r="C566" s="7"/>
      <c r="D566" s="9"/>
      <c r="F566" s="1"/>
      <c r="G566" s="7"/>
      <c r="H566" s="7"/>
      <c r="I566" s="9"/>
      <c r="K566" s="1"/>
      <c r="L566" s="7"/>
      <c r="M566" s="7"/>
      <c r="N566" s="9"/>
      <c r="O566" s="7"/>
      <c r="P566" s="1"/>
      <c r="Q566" s="7"/>
      <c r="R566" s="7"/>
      <c r="S566" s="9"/>
    </row>
    <row r="567" spans="1:22" x14ac:dyDescent="0.25">
      <c r="A567" s="1"/>
      <c r="B567" s="7"/>
      <c r="C567" s="7"/>
      <c r="D567" s="9"/>
      <c r="F567" s="1"/>
      <c r="G567" s="7"/>
      <c r="H567" s="7"/>
      <c r="I567" s="9"/>
      <c r="K567" s="1"/>
      <c r="L567" s="7"/>
      <c r="M567" s="7"/>
      <c r="N567" s="9"/>
      <c r="O567" s="7"/>
      <c r="P567" s="1"/>
      <c r="Q567" s="7"/>
      <c r="R567" s="7"/>
      <c r="S567" s="9"/>
    </row>
    <row r="568" spans="1:22" x14ac:dyDescent="0.25">
      <c r="A568" s="1"/>
      <c r="B568" s="7"/>
      <c r="C568" s="7"/>
      <c r="D568" s="9"/>
      <c r="F568" s="1"/>
      <c r="G568" s="7"/>
      <c r="H568" s="7"/>
      <c r="I568" s="9"/>
      <c r="K568" s="1"/>
      <c r="L568" s="7"/>
      <c r="M568" s="7"/>
      <c r="N568" s="9"/>
      <c r="O568" s="7"/>
      <c r="P568" s="1"/>
      <c r="Q568" s="7"/>
      <c r="R568" s="7"/>
      <c r="S568" s="9"/>
    </row>
    <row r="569" spans="1:22" x14ac:dyDescent="0.25">
      <c r="A569" s="1"/>
      <c r="B569" s="7"/>
      <c r="C569" s="7"/>
      <c r="D569" s="9"/>
      <c r="F569" s="1"/>
      <c r="G569" s="7"/>
      <c r="H569" s="7"/>
      <c r="I569" s="9"/>
      <c r="K569" s="1"/>
      <c r="L569" s="7"/>
      <c r="M569" s="7"/>
      <c r="N569" s="9"/>
      <c r="O569" s="7"/>
      <c r="P569" s="1"/>
      <c r="Q569" s="7"/>
      <c r="R569" s="7"/>
      <c r="S569" s="9"/>
    </row>
    <row r="570" spans="1:22" x14ac:dyDescent="0.25">
      <c r="A570" s="1"/>
      <c r="B570" s="7"/>
      <c r="C570" s="7"/>
      <c r="D570" s="9"/>
      <c r="F570" s="1"/>
      <c r="G570" s="7"/>
      <c r="H570" s="7"/>
      <c r="I570" s="9"/>
      <c r="K570" s="1"/>
      <c r="L570" s="7"/>
      <c r="M570" s="7"/>
      <c r="N570" s="9"/>
      <c r="O570" s="7"/>
      <c r="P570" s="1"/>
      <c r="Q570" s="7"/>
      <c r="R570" s="7"/>
      <c r="S570" s="9"/>
    </row>
    <row r="571" spans="1:22" x14ac:dyDescent="0.25">
      <c r="A571" s="1"/>
      <c r="B571" s="7"/>
      <c r="C571" s="7"/>
      <c r="D571" s="9"/>
      <c r="F571" s="1"/>
      <c r="G571" s="7"/>
      <c r="H571" s="7"/>
      <c r="I571" s="9"/>
      <c r="K571" s="1"/>
      <c r="L571" s="7"/>
      <c r="M571" s="7"/>
      <c r="N571" s="9"/>
      <c r="O571" s="7"/>
      <c r="P571" s="1"/>
      <c r="Q571" s="7"/>
      <c r="R571" s="7"/>
      <c r="S571" s="9"/>
    </row>
    <row r="572" spans="1:22" x14ac:dyDescent="0.25">
      <c r="A572" s="1"/>
      <c r="B572" s="7"/>
      <c r="C572" s="7"/>
      <c r="D572" s="9"/>
      <c r="F572" s="1"/>
      <c r="G572" s="7"/>
      <c r="H572" s="7"/>
      <c r="I572" s="9"/>
      <c r="K572" s="1"/>
      <c r="L572" s="7"/>
      <c r="M572" s="7"/>
      <c r="N572" s="9"/>
      <c r="O572" s="7"/>
      <c r="P572" s="1"/>
      <c r="Q572" s="7"/>
      <c r="R572" s="7"/>
      <c r="S572" s="9"/>
    </row>
    <row r="573" spans="1:22" x14ac:dyDescent="0.25">
      <c r="A573" s="7"/>
      <c r="F573" s="7"/>
      <c r="K573" s="7"/>
      <c r="P573" s="7"/>
    </row>
    <row r="574" spans="1:22" x14ac:dyDescent="0.25">
      <c r="C574" s="6"/>
      <c r="D574" s="10"/>
      <c r="H574" s="6"/>
      <c r="I574" s="10"/>
      <c r="M574" s="6"/>
      <c r="N574" s="10"/>
      <c r="R574" s="6"/>
      <c r="S574" s="10"/>
      <c r="U574" s="6"/>
      <c r="V574" s="9"/>
    </row>
    <row r="575" spans="1:22" x14ac:dyDescent="0.25">
      <c r="A575" s="9"/>
      <c r="C575" s="6"/>
      <c r="D575" s="9"/>
      <c r="F575" s="9"/>
      <c r="H575" s="6"/>
      <c r="I575" s="9"/>
      <c r="K575" s="9"/>
      <c r="M575" s="6"/>
      <c r="N575" s="9"/>
      <c r="P575" s="9"/>
      <c r="R575" s="6"/>
      <c r="S575" s="9"/>
      <c r="U575" s="6"/>
      <c r="V575" s="9"/>
    </row>
    <row r="576" spans="1:22" x14ac:dyDescent="0.25">
      <c r="C576" s="6"/>
      <c r="D576" s="10"/>
      <c r="H576" s="6"/>
      <c r="I576" s="10"/>
      <c r="M576" s="6"/>
      <c r="N576" s="10"/>
      <c r="R576" s="6"/>
      <c r="S576" s="10"/>
      <c r="U576" s="6"/>
      <c r="V576" s="9"/>
    </row>
    <row r="578" spans="1:22" x14ac:dyDescent="0.25">
      <c r="A578" s="2"/>
      <c r="B578" s="3"/>
    </row>
    <row r="580" spans="1:22" x14ac:dyDescent="0.25">
      <c r="A580" s="1"/>
      <c r="B580" s="7"/>
      <c r="C580" s="7"/>
      <c r="D580" s="9"/>
      <c r="F580" s="1"/>
      <c r="G580" s="7"/>
      <c r="H580" s="7"/>
      <c r="I580" s="9"/>
      <c r="K580" s="1"/>
      <c r="L580" s="7"/>
      <c r="M580" s="7"/>
      <c r="N580" s="9"/>
      <c r="O580" s="7"/>
      <c r="P580" s="1"/>
      <c r="Q580" s="7"/>
      <c r="R580" s="7"/>
      <c r="S580" s="9"/>
    </row>
    <row r="581" spans="1:22" x14ac:dyDescent="0.25">
      <c r="A581" s="1"/>
      <c r="B581" s="7"/>
      <c r="C581" s="7"/>
      <c r="D581" s="9"/>
      <c r="F581" s="1"/>
      <c r="G581" s="7"/>
      <c r="H581" s="7"/>
      <c r="I581" s="9"/>
      <c r="K581" s="1"/>
      <c r="L581" s="7"/>
      <c r="M581" s="7"/>
      <c r="N581" s="9"/>
      <c r="O581" s="7"/>
      <c r="P581" s="1"/>
      <c r="Q581" s="7"/>
      <c r="R581" s="7"/>
      <c r="S581" s="9"/>
    </row>
    <row r="582" spans="1:22" x14ac:dyDescent="0.25">
      <c r="A582" s="1"/>
      <c r="B582" s="7"/>
      <c r="C582" s="7"/>
      <c r="D582" s="9"/>
      <c r="F582" s="1"/>
      <c r="G582" s="7"/>
      <c r="H582" s="7"/>
      <c r="I582" s="9"/>
      <c r="K582" s="1"/>
      <c r="L582" s="7"/>
      <c r="M582" s="7"/>
      <c r="N582" s="9"/>
      <c r="O582" s="7"/>
      <c r="P582" s="1"/>
      <c r="Q582" s="7"/>
      <c r="R582" s="7"/>
      <c r="S582" s="9"/>
    </row>
    <row r="583" spans="1:22" x14ac:dyDescent="0.25">
      <c r="A583" s="1"/>
      <c r="B583" s="7"/>
      <c r="C583" s="7"/>
      <c r="D583" s="9"/>
      <c r="F583" s="1"/>
      <c r="G583" s="7"/>
      <c r="H583" s="7"/>
      <c r="I583" s="9"/>
      <c r="K583" s="1"/>
      <c r="L583" s="7"/>
      <c r="M583" s="7"/>
      <c r="N583" s="9"/>
      <c r="O583" s="7"/>
      <c r="P583" s="1"/>
      <c r="Q583" s="7"/>
      <c r="R583" s="7"/>
      <c r="S583" s="9"/>
    </row>
    <row r="584" spans="1:22" x14ac:dyDescent="0.25">
      <c r="A584" s="1"/>
      <c r="B584" s="7"/>
      <c r="C584" s="7"/>
      <c r="D584" s="9"/>
      <c r="F584" s="1"/>
      <c r="G584" s="7"/>
      <c r="H584" s="7"/>
      <c r="I584" s="9"/>
      <c r="K584" s="1"/>
      <c r="L584" s="7"/>
      <c r="M584" s="7"/>
      <c r="N584" s="9"/>
      <c r="O584" s="7"/>
      <c r="P584" s="1"/>
      <c r="Q584" s="7"/>
      <c r="R584" s="7"/>
      <c r="S584" s="9"/>
    </row>
    <row r="585" spans="1:22" x14ac:dyDescent="0.25">
      <c r="A585" s="1"/>
      <c r="B585" s="7"/>
      <c r="C585" s="7"/>
      <c r="D585" s="9"/>
      <c r="F585" s="1"/>
      <c r="G585" s="7"/>
      <c r="H585" s="7"/>
      <c r="I585" s="9"/>
      <c r="K585" s="1"/>
      <c r="L585" s="7"/>
      <c r="M585" s="7"/>
      <c r="N585" s="9"/>
      <c r="O585" s="7"/>
      <c r="P585" s="1"/>
      <c r="Q585" s="7"/>
      <c r="R585" s="7"/>
      <c r="S585" s="9"/>
    </row>
    <row r="586" spans="1:22" x14ac:dyDescent="0.25">
      <c r="A586" s="1"/>
      <c r="B586" s="7"/>
      <c r="C586" s="7"/>
      <c r="D586" s="9"/>
      <c r="F586" s="1"/>
      <c r="G586" s="7"/>
      <c r="H586" s="7"/>
      <c r="I586" s="9"/>
      <c r="K586" s="1"/>
      <c r="L586" s="7"/>
      <c r="M586" s="7"/>
      <c r="N586" s="9"/>
      <c r="O586" s="7"/>
      <c r="P586" s="1"/>
      <c r="Q586" s="7"/>
      <c r="R586" s="7"/>
      <c r="S586" s="9"/>
    </row>
    <row r="587" spans="1:22" x14ac:dyDescent="0.25">
      <c r="A587" s="1"/>
      <c r="B587" s="7"/>
      <c r="C587" s="7"/>
      <c r="D587" s="9"/>
      <c r="F587" s="1"/>
      <c r="G587" s="7"/>
      <c r="H587" s="7"/>
      <c r="I587" s="9"/>
      <c r="K587" s="1"/>
      <c r="L587" s="7"/>
      <c r="M587" s="7"/>
      <c r="N587" s="9"/>
      <c r="O587" s="7"/>
      <c r="P587" s="1"/>
      <c r="Q587" s="7"/>
      <c r="R587" s="7"/>
      <c r="S587" s="9"/>
    </row>
    <row r="588" spans="1:22" x14ac:dyDescent="0.25">
      <c r="A588" s="1"/>
      <c r="B588" s="7"/>
      <c r="C588" s="7"/>
      <c r="D588" s="9"/>
      <c r="F588" s="1"/>
      <c r="G588" s="7"/>
      <c r="H588" s="7"/>
      <c r="I588" s="9"/>
      <c r="K588" s="1"/>
      <c r="L588" s="7"/>
      <c r="M588" s="7"/>
      <c r="N588" s="9"/>
      <c r="O588" s="7"/>
      <c r="P588" s="1"/>
      <c r="Q588" s="7"/>
      <c r="R588" s="7"/>
      <c r="S588" s="9"/>
    </row>
    <row r="589" spans="1:22" x14ac:dyDescent="0.25">
      <c r="A589" s="1"/>
      <c r="B589" s="7"/>
      <c r="C589" s="7"/>
      <c r="D589" s="9"/>
      <c r="F589" s="1"/>
      <c r="G589" s="7"/>
      <c r="H589" s="7"/>
      <c r="I589" s="9"/>
      <c r="K589" s="1"/>
      <c r="L589" s="7"/>
      <c r="M589" s="7"/>
      <c r="N589" s="9"/>
      <c r="O589" s="7"/>
      <c r="P589" s="1"/>
      <c r="Q589" s="7"/>
      <c r="R589" s="7"/>
      <c r="S589" s="9"/>
    </row>
    <row r="590" spans="1:22" x14ac:dyDescent="0.25">
      <c r="A590" s="7"/>
      <c r="F590" s="7"/>
      <c r="K590" s="7"/>
      <c r="P590" s="7"/>
    </row>
    <row r="591" spans="1:22" x14ac:dyDescent="0.25">
      <c r="C591" s="6"/>
      <c r="D591" s="10"/>
      <c r="H591" s="6"/>
      <c r="I591" s="10"/>
      <c r="M591" s="6"/>
      <c r="N591" s="10"/>
      <c r="R591" s="6"/>
      <c r="S591" s="10"/>
      <c r="U591" s="6"/>
      <c r="V591" s="9"/>
    </row>
    <row r="592" spans="1:22" x14ac:dyDescent="0.25">
      <c r="A592" s="9"/>
      <c r="C592" s="6"/>
      <c r="D592" s="9"/>
      <c r="F592" s="9"/>
      <c r="H592" s="6"/>
      <c r="I592" s="9"/>
      <c r="K592" s="9"/>
      <c r="M592" s="6"/>
      <c r="N592" s="9"/>
      <c r="P592" s="9"/>
      <c r="R592" s="6"/>
      <c r="S592" s="9"/>
      <c r="U592" s="6"/>
      <c r="V592" s="9"/>
    </row>
    <row r="593" spans="3:22" x14ac:dyDescent="0.25">
      <c r="C593" s="6"/>
      <c r="D593" s="10"/>
      <c r="H593" s="6"/>
      <c r="I593" s="10"/>
      <c r="M593" s="6"/>
      <c r="N593" s="10"/>
      <c r="R593" s="6"/>
      <c r="S593" s="10"/>
      <c r="U593" s="6"/>
      <c r="V593" s="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AK213"/>
  <sheetViews>
    <sheetView zoomScaleNormal="100" workbookViewId="0"/>
  </sheetViews>
  <sheetFormatPr defaultRowHeight="15" x14ac:dyDescent="0.25"/>
  <sheetData>
    <row r="1" spans="1:23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  <c r="W1" s="8"/>
    </row>
    <row r="3" spans="1:23" x14ac:dyDescent="0.25">
      <c r="A3" s="5" t="s">
        <v>54</v>
      </c>
      <c r="F3" s="5"/>
    </row>
    <row r="5" spans="1:23" x14ac:dyDescent="0.25">
      <c r="A5" s="2" t="s">
        <v>57</v>
      </c>
      <c r="B5" s="3"/>
      <c r="F5" s="2"/>
      <c r="G5" s="3"/>
      <c r="K5" s="2"/>
      <c r="L5" s="3"/>
      <c r="P5" s="2"/>
      <c r="Q5" s="3"/>
    </row>
    <row r="7" spans="1:23" x14ac:dyDescent="0.25">
      <c r="A7" s="1" t="s">
        <v>20</v>
      </c>
      <c r="B7" s="7">
        <v>3844</v>
      </c>
      <c r="C7" s="7">
        <v>3877</v>
      </c>
      <c r="D7" s="9">
        <f t="shared" ref="D7:D16" si="0">B7 - C7</f>
        <v>-33</v>
      </c>
      <c r="F7" s="1" t="s">
        <v>20</v>
      </c>
      <c r="G7" s="7">
        <v>3504</v>
      </c>
      <c r="H7" s="7">
        <v>3540</v>
      </c>
      <c r="I7" s="9">
        <f t="shared" ref="I7:I16" si="1">G7 - H7</f>
        <v>-36</v>
      </c>
      <c r="K7" s="1" t="s">
        <v>20</v>
      </c>
      <c r="L7" s="7">
        <v>3470</v>
      </c>
      <c r="M7" s="7">
        <v>3505</v>
      </c>
      <c r="N7" s="9">
        <f t="shared" ref="N7:N16" si="2">L7 - M7</f>
        <v>-35</v>
      </c>
      <c r="P7" s="1" t="s">
        <v>20</v>
      </c>
      <c r="Q7" s="7">
        <v>2864</v>
      </c>
      <c r="R7" s="7">
        <v>2898</v>
      </c>
      <c r="S7" s="9">
        <f t="shared" ref="S7:S16" si="3">Q7 - R7</f>
        <v>-34</v>
      </c>
    </row>
    <row r="8" spans="1:23" x14ac:dyDescent="0.25">
      <c r="A8" s="1" t="s">
        <v>21</v>
      </c>
      <c r="B8" s="7">
        <v>4289</v>
      </c>
      <c r="C8" s="7">
        <v>4323</v>
      </c>
      <c r="D8" s="9">
        <f t="shared" si="0"/>
        <v>-34</v>
      </c>
      <c r="F8" s="1" t="s">
        <v>21</v>
      </c>
      <c r="G8" s="7">
        <v>3972</v>
      </c>
      <c r="H8" s="7">
        <v>4010</v>
      </c>
      <c r="I8" s="9">
        <f t="shared" si="1"/>
        <v>-38</v>
      </c>
      <c r="K8" s="1" t="s">
        <v>21</v>
      </c>
      <c r="L8" s="7">
        <v>3913</v>
      </c>
      <c r="M8" s="7">
        <v>3950</v>
      </c>
      <c r="N8" s="9">
        <f t="shared" si="2"/>
        <v>-37</v>
      </c>
      <c r="P8" s="1" t="s">
        <v>21</v>
      </c>
      <c r="Q8" s="7">
        <v>3279</v>
      </c>
      <c r="R8" s="7">
        <v>3312</v>
      </c>
      <c r="S8" s="9">
        <f t="shared" si="3"/>
        <v>-33</v>
      </c>
    </row>
    <row r="9" spans="1:23" x14ac:dyDescent="0.25">
      <c r="A9" s="1" t="s">
        <v>22</v>
      </c>
      <c r="B9" s="7">
        <v>4829</v>
      </c>
      <c r="C9" s="7">
        <v>4863</v>
      </c>
      <c r="D9" s="9">
        <f t="shared" si="0"/>
        <v>-34</v>
      </c>
      <c r="F9" s="1" t="s">
        <v>22</v>
      </c>
      <c r="G9" s="7">
        <v>4507</v>
      </c>
      <c r="H9" s="7">
        <v>4543</v>
      </c>
      <c r="I9" s="9">
        <f t="shared" si="1"/>
        <v>-36</v>
      </c>
      <c r="K9" s="1" t="s">
        <v>22</v>
      </c>
      <c r="L9" s="7">
        <v>4370</v>
      </c>
      <c r="M9" s="7">
        <v>4403</v>
      </c>
      <c r="N9" s="9">
        <f t="shared" si="2"/>
        <v>-33</v>
      </c>
      <c r="P9" s="1" t="s">
        <v>22</v>
      </c>
      <c r="Q9" s="7">
        <v>3706</v>
      </c>
      <c r="R9" s="7">
        <v>3741</v>
      </c>
      <c r="S9" s="9">
        <f t="shared" si="3"/>
        <v>-35</v>
      </c>
    </row>
    <row r="10" spans="1:23" x14ac:dyDescent="0.25">
      <c r="A10" s="1" t="s">
        <v>23</v>
      </c>
      <c r="B10" s="7">
        <v>5338</v>
      </c>
      <c r="C10" s="7">
        <v>5372</v>
      </c>
      <c r="D10" s="9">
        <f t="shared" si="0"/>
        <v>-34</v>
      </c>
      <c r="F10" s="1" t="s">
        <v>23</v>
      </c>
      <c r="G10" s="7">
        <v>5018</v>
      </c>
      <c r="H10" s="7">
        <v>5053</v>
      </c>
      <c r="I10" s="9">
        <f t="shared" si="1"/>
        <v>-35</v>
      </c>
      <c r="K10" s="1" t="s">
        <v>23</v>
      </c>
      <c r="L10" s="7">
        <v>4851</v>
      </c>
      <c r="M10" s="7">
        <v>4888</v>
      </c>
      <c r="N10" s="9">
        <f t="shared" si="2"/>
        <v>-37</v>
      </c>
      <c r="P10" s="1" t="s">
        <v>23</v>
      </c>
      <c r="Q10" s="7">
        <v>4182</v>
      </c>
      <c r="R10" s="7">
        <v>4216</v>
      </c>
      <c r="S10" s="9">
        <f t="shared" si="3"/>
        <v>-34</v>
      </c>
    </row>
    <row r="11" spans="1:23" x14ac:dyDescent="0.25">
      <c r="A11" s="1" t="s">
        <v>24</v>
      </c>
      <c r="B11" s="7">
        <v>5842</v>
      </c>
      <c r="C11" s="7">
        <v>5877</v>
      </c>
      <c r="D11" s="9">
        <f t="shared" si="0"/>
        <v>-35</v>
      </c>
      <c r="F11" s="1" t="s">
        <v>24</v>
      </c>
      <c r="G11" s="7">
        <v>5514</v>
      </c>
      <c r="H11" s="7">
        <v>5548</v>
      </c>
      <c r="I11" s="9">
        <f t="shared" si="1"/>
        <v>-34</v>
      </c>
      <c r="K11" s="1" t="s">
        <v>24</v>
      </c>
      <c r="L11" s="7">
        <v>5329</v>
      </c>
      <c r="M11" s="7">
        <v>5362</v>
      </c>
      <c r="N11" s="9">
        <f t="shared" si="2"/>
        <v>-33</v>
      </c>
      <c r="P11" s="1" t="s">
        <v>24</v>
      </c>
      <c r="Q11" s="7">
        <v>4629</v>
      </c>
      <c r="R11" s="7">
        <v>4665</v>
      </c>
      <c r="S11" s="9">
        <f t="shared" si="3"/>
        <v>-36</v>
      </c>
    </row>
    <row r="12" spans="1:23" x14ac:dyDescent="0.25">
      <c r="A12" s="1" t="s">
        <v>25</v>
      </c>
      <c r="B12" s="7">
        <v>6382</v>
      </c>
      <c r="C12" s="7">
        <v>6416</v>
      </c>
      <c r="D12" s="9">
        <f t="shared" si="0"/>
        <v>-34</v>
      </c>
      <c r="F12" s="1" t="s">
        <v>25</v>
      </c>
      <c r="G12" s="7">
        <v>6040</v>
      </c>
      <c r="H12" s="7">
        <v>6077</v>
      </c>
      <c r="I12" s="9">
        <f t="shared" si="1"/>
        <v>-37</v>
      </c>
      <c r="K12" s="1" t="s">
        <v>25</v>
      </c>
      <c r="L12" s="7">
        <v>5859</v>
      </c>
      <c r="M12" s="7">
        <v>5892</v>
      </c>
      <c r="N12" s="9">
        <f t="shared" si="2"/>
        <v>-33</v>
      </c>
      <c r="P12" s="1" t="s">
        <v>25</v>
      </c>
      <c r="Q12" s="7">
        <v>5147</v>
      </c>
      <c r="R12" s="7">
        <v>5179</v>
      </c>
      <c r="S12" s="9">
        <f t="shared" si="3"/>
        <v>-32</v>
      </c>
    </row>
    <row r="13" spans="1:23" x14ac:dyDescent="0.25">
      <c r="A13" s="1" t="s">
        <v>26</v>
      </c>
      <c r="B13" s="7">
        <v>6911</v>
      </c>
      <c r="C13" s="7">
        <v>6945</v>
      </c>
      <c r="D13" s="9">
        <f t="shared" si="0"/>
        <v>-34</v>
      </c>
      <c r="F13" s="1" t="s">
        <v>26</v>
      </c>
      <c r="G13" s="7">
        <v>6542</v>
      </c>
      <c r="H13" s="7">
        <v>6577</v>
      </c>
      <c r="I13" s="9">
        <f t="shared" si="1"/>
        <v>-35</v>
      </c>
      <c r="K13" s="1" t="s">
        <v>26</v>
      </c>
      <c r="L13" s="7">
        <v>6364</v>
      </c>
      <c r="M13" s="7">
        <v>6396</v>
      </c>
      <c r="N13" s="9">
        <f t="shared" si="2"/>
        <v>-32</v>
      </c>
      <c r="P13" s="1" t="s">
        <v>26</v>
      </c>
      <c r="Q13" s="7">
        <v>5624</v>
      </c>
      <c r="R13" s="7">
        <v>5659</v>
      </c>
      <c r="S13" s="9">
        <f t="shared" si="3"/>
        <v>-35</v>
      </c>
    </row>
    <row r="14" spans="1:23" x14ac:dyDescent="0.25">
      <c r="A14" s="1" t="s">
        <v>27</v>
      </c>
      <c r="B14" s="7">
        <v>7414</v>
      </c>
      <c r="C14" s="7">
        <v>7450</v>
      </c>
      <c r="D14" s="9">
        <f t="shared" si="0"/>
        <v>-36</v>
      </c>
      <c r="F14" s="1" t="s">
        <v>27</v>
      </c>
      <c r="G14" s="7">
        <v>7045</v>
      </c>
      <c r="H14" s="7">
        <v>7082</v>
      </c>
      <c r="I14" s="9">
        <f t="shared" si="1"/>
        <v>-37</v>
      </c>
      <c r="K14" s="1" t="s">
        <v>27</v>
      </c>
      <c r="L14" s="7">
        <v>6874</v>
      </c>
      <c r="M14" s="7">
        <v>6911</v>
      </c>
      <c r="N14" s="9">
        <f t="shared" si="2"/>
        <v>-37</v>
      </c>
      <c r="P14" s="1" t="s">
        <v>27</v>
      </c>
      <c r="Q14" s="7">
        <v>6131</v>
      </c>
      <c r="R14" s="7">
        <v>6169</v>
      </c>
      <c r="S14" s="9">
        <f t="shared" si="3"/>
        <v>-38</v>
      </c>
    </row>
    <row r="15" spans="1:23" x14ac:dyDescent="0.25">
      <c r="A15" s="1" t="s">
        <v>28</v>
      </c>
      <c r="B15" s="7">
        <v>7914</v>
      </c>
      <c r="C15" s="7">
        <v>7950</v>
      </c>
      <c r="D15" s="9">
        <f t="shared" si="0"/>
        <v>-36</v>
      </c>
      <c r="F15" s="1" t="s">
        <v>28</v>
      </c>
      <c r="G15" s="7">
        <v>7572</v>
      </c>
      <c r="H15" s="7">
        <v>7606</v>
      </c>
      <c r="I15" s="9">
        <f t="shared" si="1"/>
        <v>-34</v>
      </c>
      <c r="K15" s="1" t="s">
        <v>28</v>
      </c>
      <c r="L15" s="7">
        <v>7392</v>
      </c>
      <c r="M15" s="7">
        <v>7425</v>
      </c>
      <c r="N15" s="9">
        <f t="shared" si="2"/>
        <v>-33</v>
      </c>
      <c r="P15" s="1" t="s">
        <v>28</v>
      </c>
      <c r="Q15" s="7">
        <v>6592</v>
      </c>
      <c r="R15" s="7">
        <v>6628</v>
      </c>
      <c r="S15" s="9">
        <f t="shared" si="3"/>
        <v>-36</v>
      </c>
    </row>
    <row r="16" spans="1:23" x14ac:dyDescent="0.25">
      <c r="A16" s="1" t="s">
        <v>29</v>
      </c>
      <c r="B16" s="7">
        <v>8445</v>
      </c>
      <c r="C16" s="7">
        <v>8484</v>
      </c>
      <c r="D16" s="9">
        <f t="shared" si="0"/>
        <v>-39</v>
      </c>
      <c r="F16" s="1" t="s">
        <v>29</v>
      </c>
      <c r="G16" s="7">
        <v>8080</v>
      </c>
      <c r="H16" s="7">
        <v>8115</v>
      </c>
      <c r="I16" s="9">
        <f t="shared" si="1"/>
        <v>-35</v>
      </c>
      <c r="K16" s="1" t="s">
        <v>29</v>
      </c>
      <c r="L16" s="7">
        <v>7928</v>
      </c>
      <c r="M16" s="7">
        <v>7967</v>
      </c>
      <c r="N16" s="9">
        <f t="shared" si="2"/>
        <v>-39</v>
      </c>
      <c r="P16" s="1" t="s">
        <v>29</v>
      </c>
      <c r="Q16" s="7">
        <v>7138</v>
      </c>
      <c r="R16" s="7">
        <v>7173</v>
      </c>
      <c r="S16" s="9">
        <f t="shared" si="3"/>
        <v>-35</v>
      </c>
    </row>
    <row r="17" spans="1:37" x14ac:dyDescent="0.25">
      <c r="A17" s="7"/>
      <c r="F17" s="7"/>
      <c r="K17" s="7"/>
      <c r="P17" s="7"/>
    </row>
    <row r="18" spans="1:37" x14ac:dyDescent="0.25">
      <c r="C18" s="6" t="s">
        <v>5</v>
      </c>
      <c r="D18" s="10">
        <f>AVERAGE(D7:D16)</f>
        <v>-34.9</v>
      </c>
      <c r="H18" s="6" t="s">
        <v>5</v>
      </c>
      <c r="I18" s="10">
        <f>AVERAGE(I7:I16)</f>
        <v>-35.700000000000003</v>
      </c>
      <c r="M18" s="6" t="s">
        <v>5</v>
      </c>
      <c r="N18" s="10">
        <f>AVERAGE(N7:N16)</f>
        <v>-34.9</v>
      </c>
      <c r="R18" s="6" t="s">
        <v>5</v>
      </c>
      <c r="S18" s="10">
        <f>AVERAGE(S7:S16)</f>
        <v>-34.799999999999997</v>
      </c>
      <c r="U18" s="6" t="s">
        <v>5</v>
      </c>
      <c r="V18" s="9">
        <f>AVERAGE(S7:S16,N7:N16,I7:I16,D7:D16)</f>
        <v>-35.075000000000003</v>
      </c>
    </row>
    <row r="19" spans="1:37" x14ac:dyDescent="0.25">
      <c r="A19" s="9"/>
      <c r="C19" s="6" t="s">
        <v>6</v>
      </c>
      <c r="D19" s="9">
        <f>MAX(D7:D16)</f>
        <v>-33</v>
      </c>
      <c r="F19" s="9"/>
      <c r="H19" s="6" t="s">
        <v>6</v>
      </c>
      <c r="I19" s="9">
        <f>MAX(I7:I16)</f>
        <v>-34</v>
      </c>
      <c r="K19" s="9"/>
      <c r="M19" s="6" t="s">
        <v>6</v>
      </c>
      <c r="N19" s="9">
        <f>MAX(N7:N16)</f>
        <v>-32</v>
      </c>
      <c r="P19" s="9"/>
      <c r="R19" s="6" t="s">
        <v>6</v>
      </c>
      <c r="S19" s="9">
        <f>MAX(S7:S16)</f>
        <v>-32</v>
      </c>
      <c r="U19" s="6" t="s">
        <v>6</v>
      </c>
      <c r="V19" s="9">
        <f>MAX(S7:S16,N7:N16,I7:I16,D7:D16)</f>
        <v>-32</v>
      </c>
    </row>
    <row r="20" spans="1:37" x14ac:dyDescent="0.25">
      <c r="C20" s="6" t="s">
        <v>4</v>
      </c>
      <c r="D20" s="10">
        <f>MIN(D7:D16)</f>
        <v>-39</v>
      </c>
      <c r="H20" s="6" t="s">
        <v>4</v>
      </c>
      <c r="I20" s="10">
        <f>MIN(I7:I16)</f>
        <v>-38</v>
      </c>
      <c r="M20" s="6" t="s">
        <v>4</v>
      </c>
      <c r="N20" s="10">
        <f>MIN(N7:N16)</f>
        <v>-39</v>
      </c>
      <c r="R20" s="6" t="s">
        <v>4</v>
      </c>
      <c r="S20" s="10">
        <f>MIN(S7:S16)</f>
        <v>-38</v>
      </c>
      <c r="U20" s="6" t="s">
        <v>4</v>
      </c>
      <c r="V20" s="9">
        <f>MIN(S7:S16,N7:N16,I7:I16,D7:D16)</f>
        <v>-39</v>
      </c>
    </row>
    <row r="21" spans="1:37" x14ac:dyDescent="0.25">
      <c r="AI21" s="3"/>
    </row>
    <row r="22" spans="1:37" x14ac:dyDescent="0.25">
      <c r="A22" s="2" t="s">
        <v>102</v>
      </c>
      <c r="B22" s="3"/>
      <c r="F22" s="2"/>
      <c r="G22" s="3"/>
      <c r="K22" s="2"/>
      <c r="L22" s="3"/>
      <c r="P22" s="2"/>
      <c r="Q22" s="3"/>
      <c r="U22" s="2"/>
      <c r="V22" s="3"/>
    </row>
    <row r="23" spans="1:37" x14ac:dyDescent="0.25">
      <c r="AI23" s="7"/>
      <c r="AJ23" s="7"/>
      <c r="AK23" s="9"/>
    </row>
    <row r="24" spans="1:37" x14ac:dyDescent="0.25">
      <c r="A24" s="1" t="s">
        <v>20</v>
      </c>
      <c r="B24" s="7">
        <v>2968</v>
      </c>
      <c r="C24" s="7">
        <v>2991</v>
      </c>
      <c r="D24" s="9">
        <f t="shared" ref="D24:D33" si="4">B24 - C24</f>
        <v>-23</v>
      </c>
      <c r="F24" s="1" t="s">
        <v>20</v>
      </c>
      <c r="G24" s="7">
        <v>3041</v>
      </c>
      <c r="H24" s="7">
        <v>3058</v>
      </c>
      <c r="I24" s="9">
        <f t="shared" ref="I24:I33" si="5">G24 - H24</f>
        <v>-17</v>
      </c>
      <c r="K24" s="1" t="s">
        <v>20</v>
      </c>
      <c r="L24" s="7">
        <v>3753</v>
      </c>
      <c r="M24" s="7">
        <v>3772</v>
      </c>
      <c r="N24" s="9">
        <f t="shared" ref="N24:N33" si="6">L24 - M24</f>
        <v>-19</v>
      </c>
      <c r="P24" s="1" t="s">
        <v>20</v>
      </c>
      <c r="Q24" s="7">
        <v>3644</v>
      </c>
      <c r="R24" s="7">
        <v>3669</v>
      </c>
      <c r="S24" s="9">
        <f t="shared" ref="S24:S33" si="7">Q24 - R24</f>
        <v>-25</v>
      </c>
      <c r="T24" s="3"/>
      <c r="U24" s="1"/>
      <c r="V24" s="7"/>
      <c r="W24" s="7"/>
      <c r="AI24" s="7"/>
      <c r="AJ24" s="7"/>
      <c r="AK24" s="9"/>
    </row>
    <row r="25" spans="1:37" x14ac:dyDescent="0.25">
      <c r="A25" s="1" t="s">
        <v>21</v>
      </c>
      <c r="B25" s="7">
        <v>3349</v>
      </c>
      <c r="C25" s="7">
        <v>3370</v>
      </c>
      <c r="D25" s="9">
        <f t="shared" si="4"/>
        <v>-21</v>
      </c>
      <c r="F25" s="1" t="s">
        <v>21</v>
      </c>
      <c r="G25" s="7">
        <v>3490</v>
      </c>
      <c r="H25" s="7">
        <v>3508</v>
      </c>
      <c r="I25" s="9">
        <f t="shared" si="5"/>
        <v>-18</v>
      </c>
      <c r="K25" s="1" t="s">
        <v>21</v>
      </c>
      <c r="L25" s="7">
        <v>4180</v>
      </c>
      <c r="M25" s="7">
        <v>4202</v>
      </c>
      <c r="N25" s="9">
        <f t="shared" si="6"/>
        <v>-22</v>
      </c>
      <c r="P25" s="1" t="s">
        <v>21</v>
      </c>
      <c r="Q25" s="7">
        <v>4088</v>
      </c>
      <c r="R25" s="7">
        <v>4108</v>
      </c>
      <c r="S25" s="9">
        <f t="shared" si="7"/>
        <v>-20</v>
      </c>
      <c r="U25" s="1"/>
      <c r="V25" s="7"/>
      <c r="W25" s="7"/>
      <c r="AI25" s="7"/>
      <c r="AJ25" s="7"/>
      <c r="AK25" s="9"/>
    </row>
    <row r="26" spans="1:37" x14ac:dyDescent="0.25">
      <c r="A26" s="1" t="s">
        <v>22</v>
      </c>
      <c r="B26" s="7">
        <v>3775</v>
      </c>
      <c r="C26" s="7">
        <v>3799</v>
      </c>
      <c r="D26" s="9">
        <f t="shared" si="4"/>
        <v>-24</v>
      </c>
      <c r="F26" s="1" t="s">
        <v>22</v>
      </c>
      <c r="G26" s="7">
        <v>3951</v>
      </c>
      <c r="H26" s="7">
        <v>3972</v>
      </c>
      <c r="I26" s="9">
        <f t="shared" si="5"/>
        <v>-21</v>
      </c>
      <c r="K26" s="1" t="s">
        <v>22</v>
      </c>
      <c r="L26" s="7">
        <v>4625</v>
      </c>
      <c r="M26" s="7">
        <v>4647</v>
      </c>
      <c r="N26" s="9">
        <f t="shared" si="6"/>
        <v>-22</v>
      </c>
      <c r="P26" s="1" t="s">
        <v>22</v>
      </c>
      <c r="Q26" s="7">
        <v>4520</v>
      </c>
      <c r="R26" s="7">
        <v>4543</v>
      </c>
      <c r="S26" s="9">
        <f t="shared" si="7"/>
        <v>-23</v>
      </c>
      <c r="T26" s="7"/>
      <c r="U26" s="1"/>
      <c r="V26" s="7"/>
      <c r="W26" s="7"/>
      <c r="AI26" s="7"/>
      <c r="AJ26" s="7"/>
      <c r="AK26" s="9"/>
    </row>
    <row r="27" spans="1:37" x14ac:dyDescent="0.25">
      <c r="A27" s="1" t="s">
        <v>23</v>
      </c>
      <c r="B27" s="7">
        <v>4180</v>
      </c>
      <c r="C27" s="7">
        <v>4199</v>
      </c>
      <c r="D27" s="9">
        <f t="shared" si="4"/>
        <v>-19</v>
      </c>
      <c r="F27" s="1" t="s">
        <v>23</v>
      </c>
      <c r="G27" s="7">
        <v>4419</v>
      </c>
      <c r="H27" s="7">
        <v>4442</v>
      </c>
      <c r="I27" s="9">
        <f t="shared" si="5"/>
        <v>-23</v>
      </c>
      <c r="K27" s="1" t="s">
        <v>23</v>
      </c>
      <c r="L27" s="7">
        <v>5068</v>
      </c>
      <c r="M27" s="7">
        <v>5092</v>
      </c>
      <c r="N27" s="9">
        <f t="shared" si="6"/>
        <v>-24</v>
      </c>
      <c r="P27" s="1" t="s">
        <v>23</v>
      </c>
      <c r="Q27" s="7">
        <v>5162</v>
      </c>
      <c r="R27" s="7">
        <v>5187</v>
      </c>
      <c r="S27" s="9">
        <f t="shared" si="7"/>
        <v>-25</v>
      </c>
      <c r="T27" s="7"/>
      <c r="U27" s="1"/>
      <c r="V27" s="7"/>
      <c r="W27" s="7"/>
      <c r="AI27" s="7"/>
      <c r="AJ27" s="7"/>
      <c r="AK27" s="9"/>
    </row>
    <row r="28" spans="1:37" x14ac:dyDescent="0.25">
      <c r="A28" s="1" t="s">
        <v>24</v>
      </c>
      <c r="B28" s="7">
        <v>4593</v>
      </c>
      <c r="C28" s="7">
        <v>4614</v>
      </c>
      <c r="D28" s="9">
        <f t="shared" si="4"/>
        <v>-21</v>
      </c>
      <c r="F28" s="1" t="s">
        <v>24</v>
      </c>
      <c r="G28" s="7">
        <v>4871</v>
      </c>
      <c r="H28" s="7">
        <v>4891</v>
      </c>
      <c r="I28" s="9">
        <f t="shared" si="5"/>
        <v>-20</v>
      </c>
      <c r="K28" s="1" t="s">
        <v>24</v>
      </c>
      <c r="L28" s="7">
        <v>5484</v>
      </c>
      <c r="M28" s="7">
        <v>5506</v>
      </c>
      <c r="N28" s="9">
        <f t="shared" si="6"/>
        <v>-22</v>
      </c>
      <c r="P28" s="1" t="s">
        <v>24</v>
      </c>
      <c r="Q28" s="7">
        <v>5818</v>
      </c>
      <c r="R28" s="7">
        <v>5837</v>
      </c>
      <c r="S28" s="9">
        <f t="shared" si="7"/>
        <v>-19</v>
      </c>
      <c r="T28" s="7"/>
      <c r="U28" s="1"/>
      <c r="V28" s="7"/>
      <c r="W28" s="7"/>
      <c r="AI28" s="7"/>
      <c r="AJ28" s="7"/>
      <c r="AK28" s="9"/>
    </row>
    <row r="29" spans="1:37" x14ac:dyDescent="0.25">
      <c r="A29" s="1" t="s">
        <v>25</v>
      </c>
      <c r="B29" s="7">
        <v>5005</v>
      </c>
      <c r="C29" s="7">
        <v>5029</v>
      </c>
      <c r="D29" s="9">
        <f t="shared" si="4"/>
        <v>-24</v>
      </c>
      <c r="F29" s="1" t="s">
        <v>25</v>
      </c>
      <c r="G29" s="7">
        <v>5330</v>
      </c>
      <c r="H29" s="7">
        <v>5351</v>
      </c>
      <c r="I29" s="9">
        <f t="shared" si="5"/>
        <v>-21</v>
      </c>
      <c r="K29" s="1" t="s">
        <v>25</v>
      </c>
      <c r="L29" s="7">
        <v>5929</v>
      </c>
      <c r="M29" s="7">
        <v>5950</v>
      </c>
      <c r="N29" s="9">
        <f t="shared" si="6"/>
        <v>-21</v>
      </c>
      <c r="P29" s="1" t="s">
        <v>25</v>
      </c>
      <c r="Q29" s="7">
        <v>6478</v>
      </c>
      <c r="R29" s="7">
        <v>6501</v>
      </c>
      <c r="S29" s="9">
        <f t="shared" si="7"/>
        <v>-23</v>
      </c>
      <c r="T29" s="7"/>
      <c r="U29" s="1"/>
      <c r="V29" s="7"/>
      <c r="W29" s="7"/>
      <c r="AI29" s="7"/>
      <c r="AJ29" s="7"/>
      <c r="AK29" s="9"/>
    </row>
    <row r="30" spans="1:37" x14ac:dyDescent="0.25">
      <c r="A30" s="1" t="s">
        <v>26</v>
      </c>
      <c r="B30" s="7">
        <v>5431</v>
      </c>
      <c r="C30" s="7">
        <v>5454</v>
      </c>
      <c r="D30" s="9">
        <f t="shared" si="4"/>
        <v>-23</v>
      </c>
      <c r="F30" s="1" t="s">
        <v>26</v>
      </c>
      <c r="G30" s="7">
        <v>5790</v>
      </c>
      <c r="H30" s="7">
        <v>5811</v>
      </c>
      <c r="I30" s="9">
        <f t="shared" si="5"/>
        <v>-21</v>
      </c>
      <c r="K30" s="1" t="s">
        <v>26</v>
      </c>
      <c r="L30" s="7">
        <v>6366</v>
      </c>
      <c r="M30" s="7">
        <v>6385</v>
      </c>
      <c r="N30" s="9">
        <f t="shared" si="6"/>
        <v>-19</v>
      </c>
      <c r="P30" s="1" t="s">
        <v>26</v>
      </c>
      <c r="Q30" s="7">
        <v>7108</v>
      </c>
      <c r="R30" s="7">
        <v>7130</v>
      </c>
      <c r="S30" s="9">
        <f t="shared" si="7"/>
        <v>-22</v>
      </c>
      <c r="T30" s="7"/>
      <c r="U30" s="1"/>
      <c r="V30" s="7"/>
      <c r="W30" s="7"/>
      <c r="AI30" s="7"/>
      <c r="AJ30" s="7"/>
      <c r="AK30" s="9"/>
    </row>
    <row r="31" spans="1:37" x14ac:dyDescent="0.25">
      <c r="A31" s="1" t="s">
        <v>27</v>
      </c>
      <c r="B31" s="7">
        <v>5860</v>
      </c>
      <c r="C31" s="7">
        <v>5883</v>
      </c>
      <c r="D31" s="9">
        <f t="shared" si="4"/>
        <v>-23</v>
      </c>
      <c r="F31" s="1" t="s">
        <v>27</v>
      </c>
      <c r="G31" s="7">
        <v>6244</v>
      </c>
      <c r="H31" s="7">
        <v>6265</v>
      </c>
      <c r="I31" s="9">
        <f t="shared" si="5"/>
        <v>-21</v>
      </c>
      <c r="K31" s="1" t="s">
        <v>27</v>
      </c>
      <c r="L31" s="7">
        <v>6804</v>
      </c>
      <c r="M31" s="7">
        <v>6824</v>
      </c>
      <c r="N31" s="9">
        <f t="shared" si="6"/>
        <v>-20</v>
      </c>
      <c r="P31" s="1" t="s">
        <v>27</v>
      </c>
      <c r="Q31" s="7">
        <v>7732</v>
      </c>
      <c r="R31" s="7">
        <v>7760</v>
      </c>
      <c r="S31" s="9">
        <f t="shared" si="7"/>
        <v>-28</v>
      </c>
      <c r="T31" s="7"/>
      <c r="U31" s="1"/>
      <c r="V31" s="7"/>
      <c r="W31" s="7"/>
      <c r="AI31" s="7"/>
      <c r="AJ31" s="7"/>
      <c r="AK31" s="9"/>
    </row>
    <row r="32" spans="1:37" x14ac:dyDescent="0.25">
      <c r="A32" s="1" t="s">
        <v>28</v>
      </c>
      <c r="B32" s="7">
        <v>6272</v>
      </c>
      <c r="C32" s="7">
        <v>6293</v>
      </c>
      <c r="D32" s="9">
        <f t="shared" si="4"/>
        <v>-21</v>
      </c>
      <c r="F32" s="1" t="s">
        <v>28</v>
      </c>
      <c r="G32" s="7">
        <v>6681</v>
      </c>
      <c r="H32" s="7">
        <v>6705</v>
      </c>
      <c r="I32" s="9">
        <f t="shared" si="5"/>
        <v>-24</v>
      </c>
      <c r="K32" s="1" t="s">
        <v>28</v>
      </c>
      <c r="L32" s="7">
        <v>7241</v>
      </c>
      <c r="M32" s="7">
        <v>7264</v>
      </c>
      <c r="N32" s="9">
        <f t="shared" si="6"/>
        <v>-23</v>
      </c>
      <c r="P32" s="1" t="s">
        <v>28</v>
      </c>
      <c r="Q32" s="7">
        <v>8290</v>
      </c>
      <c r="R32" s="7">
        <v>8309</v>
      </c>
      <c r="S32" s="9">
        <f t="shared" si="7"/>
        <v>-19</v>
      </c>
      <c r="T32" s="7"/>
      <c r="U32" s="1"/>
      <c r="V32" s="7"/>
      <c r="W32" s="7"/>
      <c r="AI32" s="7"/>
      <c r="AJ32" s="7"/>
      <c r="AK32" s="9"/>
    </row>
    <row r="33" spans="1:37" x14ac:dyDescent="0.25">
      <c r="A33" s="1" t="s">
        <v>29</v>
      </c>
      <c r="B33" s="7">
        <v>6668</v>
      </c>
      <c r="C33" s="7">
        <v>6687</v>
      </c>
      <c r="D33" s="9">
        <f t="shared" si="4"/>
        <v>-19</v>
      </c>
      <c r="F33" s="1" t="s">
        <v>29</v>
      </c>
      <c r="G33" s="7">
        <v>7102</v>
      </c>
      <c r="H33" s="7">
        <v>7124</v>
      </c>
      <c r="I33" s="9">
        <f t="shared" si="5"/>
        <v>-22</v>
      </c>
      <c r="K33" s="1" t="s">
        <v>29</v>
      </c>
      <c r="L33" s="7">
        <v>7644</v>
      </c>
      <c r="M33" s="7">
        <v>7664</v>
      </c>
      <c r="N33" s="9">
        <f t="shared" si="6"/>
        <v>-20</v>
      </c>
      <c r="P33" s="1" t="s">
        <v>29</v>
      </c>
      <c r="Q33" s="7">
        <v>9149</v>
      </c>
      <c r="R33" s="7">
        <v>9173</v>
      </c>
      <c r="S33" s="9">
        <f t="shared" si="7"/>
        <v>-24</v>
      </c>
      <c r="T33" s="7"/>
      <c r="U33" s="1"/>
      <c r="V33" s="7"/>
      <c r="W33" s="7"/>
    </row>
    <row r="34" spans="1:37" x14ac:dyDescent="0.25">
      <c r="A34" s="7"/>
      <c r="F34" s="7"/>
      <c r="K34" s="7"/>
      <c r="P34" s="7"/>
      <c r="T34" s="7"/>
      <c r="U34" s="7"/>
      <c r="AJ34" s="6"/>
      <c r="AK34" s="10"/>
    </row>
    <row r="35" spans="1:37" x14ac:dyDescent="0.25">
      <c r="C35" s="6" t="s">
        <v>5</v>
      </c>
      <c r="D35" s="10">
        <f>AVERAGE(D24:D33)</f>
        <v>-21.8</v>
      </c>
      <c r="H35" s="6" t="s">
        <v>5</v>
      </c>
      <c r="I35" s="10">
        <f>AVERAGE(I24:I33)</f>
        <v>-20.8</v>
      </c>
      <c r="M35" s="6" t="s">
        <v>5</v>
      </c>
      <c r="N35" s="10">
        <f>AVERAGE(N24:N33)</f>
        <v>-21.2</v>
      </c>
      <c r="R35" s="6" t="s">
        <v>5</v>
      </c>
      <c r="S35" s="10">
        <f>AVERAGE(S24:S33)</f>
        <v>-22.8</v>
      </c>
      <c r="T35" s="7"/>
      <c r="U35" s="6" t="s">
        <v>5</v>
      </c>
      <c r="V35" s="9">
        <f>AVERAGE(S24:S33,N24:N33,I24:I33,D24:D33)</f>
        <v>-21.65</v>
      </c>
      <c r="W35" s="6"/>
      <c r="AJ35" s="6"/>
      <c r="AK35" s="9"/>
    </row>
    <row r="36" spans="1:37" x14ac:dyDescent="0.25">
      <c r="A36" s="9"/>
      <c r="C36" s="6" t="s">
        <v>6</v>
      </c>
      <c r="D36" s="9">
        <f>MAX(D24:D33)</f>
        <v>-19</v>
      </c>
      <c r="F36" s="9"/>
      <c r="H36" s="6" t="s">
        <v>6</v>
      </c>
      <c r="I36" s="9">
        <f>MAX(I24:I33)</f>
        <v>-17</v>
      </c>
      <c r="K36" s="9"/>
      <c r="M36" s="6" t="s">
        <v>6</v>
      </c>
      <c r="N36" s="9">
        <f>MAX(N24:N33)</f>
        <v>-19</v>
      </c>
      <c r="P36" s="9"/>
      <c r="R36" s="6" t="s">
        <v>6</v>
      </c>
      <c r="S36" s="9">
        <f>MAX(S24:S33)</f>
        <v>-19</v>
      </c>
      <c r="U36" s="6" t="s">
        <v>6</v>
      </c>
      <c r="V36" s="9">
        <f>MAX(S24:S33,N24:N33,I24:I33,D24:D33)</f>
        <v>-17</v>
      </c>
      <c r="W36" s="6"/>
      <c r="AJ36" s="6"/>
      <c r="AK36" s="10"/>
    </row>
    <row r="37" spans="1:37" x14ac:dyDescent="0.25">
      <c r="C37" s="6" t="s">
        <v>4</v>
      </c>
      <c r="D37" s="10">
        <f>MIN(D24:D33)</f>
        <v>-24</v>
      </c>
      <c r="H37" s="6" t="s">
        <v>4</v>
      </c>
      <c r="I37" s="10">
        <f>MIN(I24:I33)</f>
        <v>-24</v>
      </c>
      <c r="M37" s="6" t="s">
        <v>4</v>
      </c>
      <c r="N37" s="10">
        <f>MIN(N24:N33)</f>
        <v>-24</v>
      </c>
      <c r="R37" s="6" t="s">
        <v>4</v>
      </c>
      <c r="S37" s="10">
        <f>MIN(S24:S33)</f>
        <v>-28</v>
      </c>
      <c r="U37" s="6" t="s">
        <v>4</v>
      </c>
      <c r="V37" s="9">
        <f>MIN(S24:S33,N24:N33,I24:I33,D24:D33)</f>
        <v>-28</v>
      </c>
      <c r="W37" s="6"/>
    </row>
    <row r="38" spans="1:37" x14ac:dyDescent="0.25">
      <c r="S38" s="9"/>
      <c r="U38" s="6"/>
      <c r="V38" s="9"/>
    </row>
    <row r="39" spans="1:37" x14ac:dyDescent="0.25">
      <c r="A39" s="5" t="s">
        <v>55</v>
      </c>
      <c r="F39" s="5"/>
    </row>
    <row r="41" spans="1:37" x14ac:dyDescent="0.25">
      <c r="A41" s="2" t="s">
        <v>59</v>
      </c>
      <c r="B41" s="3"/>
      <c r="F41" s="2"/>
      <c r="G41" s="3"/>
      <c r="K41" s="2"/>
      <c r="L41" s="3"/>
      <c r="P41" s="2"/>
      <c r="Q41" s="3"/>
    </row>
    <row r="43" spans="1:37" x14ac:dyDescent="0.25">
      <c r="A43" s="1" t="s">
        <v>20</v>
      </c>
      <c r="B43" s="7">
        <v>3188</v>
      </c>
      <c r="C43" s="7">
        <v>3210</v>
      </c>
      <c r="D43" s="9">
        <f t="shared" ref="D43:D52" si="8">B43 - C43</f>
        <v>-22</v>
      </c>
      <c r="F43" s="1" t="s">
        <v>20</v>
      </c>
      <c r="G43" s="7">
        <v>3407</v>
      </c>
      <c r="H43" s="7">
        <v>3426</v>
      </c>
      <c r="I43" s="9">
        <f t="shared" ref="I43:I52" si="9">G43 - H43</f>
        <v>-19</v>
      </c>
      <c r="K43" s="1" t="s">
        <v>20</v>
      </c>
      <c r="L43" s="7">
        <v>3225</v>
      </c>
      <c r="M43" s="7">
        <v>3249</v>
      </c>
      <c r="N43" s="9">
        <f t="shared" ref="N43:N52" si="10">L43 - M43</f>
        <v>-24</v>
      </c>
      <c r="P43" s="1" t="s">
        <v>20</v>
      </c>
      <c r="Q43" s="7">
        <v>3144</v>
      </c>
      <c r="R43" s="7">
        <v>3164</v>
      </c>
      <c r="S43" s="9">
        <f t="shared" ref="S43:S52" si="11">Q43 - R43</f>
        <v>-20</v>
      </c>
    </row>
    <row r="44" spans="1:37" x14ac:dyDescent="0.25">
      <c r="A44" s="1" t="s">
        <v>21</v>
      </c>
      <c r="B44" s="7">
        <v>3660</v>
      </c>
      <c r="C44" s="7">
        <v>3680</v>
      </c>
      <c r="D44" s="9">
        <f t="shared" si="8"/>
        <v>-20</v>
      </c>
      <c r="F44" s="1" t="s">
        <v>21</v>
      </c>
      <c r="G44" s="7">
        <v>3841</v>
      </c>
      <c r="H44" s="7">
        <v>3864</v>
      </c>
      <c r="I44" s="9">
        <f t="shared" si="9"/>
        <v>-23</v>
      </c>
      <c r="K44" s="1" t="s">
        <v>21</v>
      </c>
      <c r="L44" s="7">
        <v>3692</v>
      </c>
      <c r="M44" s="7">
        <v>3714</v>
      </c>
      <c r="N44" s="9">
        <f t="shared" si="10"/>
        <v>-22</v>
      </c>
      <c r="P44" s="1" t="s">
        <v>21</v>
      </c>
      <c r="Q44" s="7">
        <v>3555</v>
      </c>
      <c r="R44" s="7">
        <v>3574</v>
      </c>
      <c r="S44" s="9">
        <f t="shared" si="11"/>
        <v>-19</v>
      </c>
    </row>
    <row r="45" spans="1:37" x14ac:dyDescent="0.25">
      <c r="A45" s="1" t="s">
        <v>22</v>
      </c>
      <c r="B45" s="7">
        <v>4148</v>
      </c>
      <c r="C45" s="7">
        <v>4169</v>
      </c>
      <c r="D45" s="9">
        <f t="shared" si="8"/>
        <v>-21</v>
      </c>
      <c r="F45" s="1" t="s">
        <v>22</v>
      </c>
      <c r="G45" s="7">
        <v>4293</v>
      </c>
      <c r="H45" s="7">
        <v>4314</v>
      </c>
      <c r="I45" s="9">
        <f t="shared" si="9"/>
        <v>-21</v>
      </c>
      <c r="K45" s="1" t="s">
        <v>22</v>
      </c>
      <c r="L45" s="7">
        <v>4150</v>
      </c>
      <c r="M45" s="7">
        <v>4168</v>
      </c>
      <c r="N45" s="9">
        <f t="shared" si="10"/>
        <v>-18</v>
      </c>
      <c r="P45" s="1" t="s">
        <v>22</v>
      </c>
      <c r="Q45" s="7">
        <v>3977</v>
      </c>
      <c r="R45" s="7">
        <v>3998</v>
      </c>
      <c r="S45" s="9">
        <f t="shared" si="11"/>
        <v>-21</v>
      </c>
    </row>
    <row r="46" spans="1:37" x14ac:dyDescent="0.25">
      <c r="A46" s="1" t="s">
        <v>23</v>
      </c>
      <c r="B46" s="7">
        <v>4643</v>
      </c>
      <c r="C46" s="7">
        <v>4664</v>
      </c>
      <c r="D46" s="9">
        <f t="shared" si="8"/>
        <v>-21</v>
      </c>
      <c r="F46" s="1" t="s">
        <v>23</v>
      </c>
      <c r="G46" s="7">
        <v>4714</v>
      </c>
      <c r="H46" s="7">
        <v>4733</v>
      </c>
      <c r="I46" s="9">
        <f t="shared" si="9"/>
        <v>-19</v>
      </c>
      <c r="K46" s="1" t="s">
        <v>23</v>
      </c>
      <c r="L46" s="7">
        <v>4620</v>
      </c>
      <c r="M46" s="7">
        <v>4643</v>
      </c>
      <c r="N46" s="9">
        <f t="shared" si="10"/>
        <v>-23</v>
      </c>
      <c r="P46" s="1" t="s">
        <v>23</v>
      </c>
      <c r="Q46" s="7">
        <v>4415</v>
      </c>
      <c r="R46" s="7">
        <v>4437</v>
      </c>
      <c r="S46" s="9">
        <f t="shared" si="11"/>
        <v>-22</v>
      </c>
    </row>
    <row r="47" spans="1:37" x14ac:dyDescent="0.25">
      <c r="A47" s="1" t="s">
        <v>24</v>
      </c>
      <c r="B47" s="7">
        <v>5095</v>
      </c>
      <c r="C47" s="7">
        <v>5119</v>
      </c>
      <c r="D47" s="9">
        <f t="shared" si="8"/>
        <v>-24</v>
      </c>
      <c r="F47" s="1" t="s">
        <v>24</v>
      </c>
      <c r="G47" s="7">
        <v>5207</v>
      </c>
      <c r="H47" s="7">
        <v>5228</v>
      </c>
      <c r="I47" s="9">
        <f t="shared" si="9"/>
        <v>-21</v>
      </c>
      <c r="K47" s="1" t="s">
        <v>24</v>
      </c>
      <c r="L47" s="7">
        <v>5081</v>
      </c>
      <c r="M47" s="7">
        <v>5102</v>
      </c>
      <c r="N47" s="9">
        <f t="shared" si="10"/>
        <v>-21</v>
      </c>
      <c r="P47" s="1" t="s">
        <v>24</v>
      </c>
      <c r="Q47" s="7">
        <v>4851</v>
      </c>
      <c r="R47" s="7">
        <v>4871</v>
      </c>
      <c r="S47" s="9">
        <f t="shared" si="11"/>
        <v>-20</v>
      </c>
    </row>
    <row r="48" spans="1:37" x14ac:dyDescent="0.25">
      <c r="A48" s="1" t="s">
        <v>25</v>
      </c>
      <c r="B48" s="7">
        <v>5588</v>
      </c>
      <c r="C48" s="7">
        <v>5608</v>
      </c>
      <c r="D48" s="9">
        <f t="shared" si="8"/>
        <v>-20</v>
      </c>
      <c r="F48" s="1" t="s">
        <v>25</v>
      </c>
      <c r="G48" s="7">
        <v>5650</v>
      </c>
      <c r="H48" s="7">
        <v>5672</v>
      </c>
      <c r="I48" s="9">
        <f t="shared" si="9"/>
        <v>-22</v>
      </c>
      <c r="K48" s="1" t="s">
        <v>25</v>
      </c>
      <c r="L48" s="7">
        <v>5572</v>
      </c>
      <c r="M48" s="7">
        <v>5597</v>
      </c>
      <c r="N48" s="9">
        <f t="shared" si="10"/>
        <v>-25</v>
      </c>
      <c r="P48" s="1" t="s">
        <v>25</v>
      </c>
      <c r="Q48" s="7">
        <v>5328</v>
      </c>
      <c r="R48" s="7">
        <v>5350</v>
      </c>
      <c r="S48" s="9">
        <f t="shared" si="11"/>
        <v>-22</v>
      </c>
    </row>
    <row r="49" spans="1:22" x14ac:dyDescent="0.25">
      <c r="A49" s="1" t="s">
        <v>26</v>
      </c>
      <c r="B49" s="7">
        <v>6083</v>
      </c>
      <c r="C49" s="7">
        <v>6107</v>
      </c>
      <c r="D49" s="9">
        <f t="shared" si="8"/>
        <v>-24</v>
      </c>
      <c r="F49" s="1" t="s">
        <v>26</v>
      </c>
      <c r="G49" s="7">
        <v>6114</v>
      </c>
      <c r="H49" s="7">
        <v>6137</v>
      </c>
      <c r="I49" s="9">
        <f t="shared" si="9"/>
        <v>-23</v>
      </c>
      <c r="K49" s="1" t="s">
        <v>26</v>
      </c>
      <c r="L49" s="7">
        <v>6027</v>
      </c>
      <c r="M49" s="7">
        <v>6047</v>
      </c>
      <c r="N49" s="9">
        <f t="shared" si="10"/>
        <v>-20</v>
      </c>
      <c r="P49" s="1" t="s">
        <v>26</v>
      </c>
      <c r="Q49" s="7">
        <v>5781</v>
      </c>
      <c r="R49" s="7">
        <v>5800</v>
      </c>
      <c r="S49" s="9">
        <f t="shared" si="11"/>
        <v>-19</v>
      </c>
    </row>
    <row r="50" spans="1:22" x14ac:dyDescent="0.25">
      <c r="A50" s="1" t="s">
        <v>27</v>
      </c>
      <c r="B50" s="7">
        <v>6555</v>
      </c>
      <c r="C50" s="7">
        <v>6576</v>
      </c>
      <c r="D50" s="9">
        <f t="shared" si="8"/>
        <v>-21</v>
      </c>
      <c r="F50" s="1" t="s">
        <v>27</v>
      </c>
      <c r="G50" s="7">
        <v>6605</v>
      </c>
      <c r="H50" s="7">
        <v>6627</v>
      </c>
      <c r="I50" s="9">
        <f t="shared" si="9"/>
        <v>-22</v>
      </c>
      <c r="K50" s="1" t="s">
        <v>27</v>
      </c>
      <c r="L50" s="7">
        <v>6478</v>
      </c>
      <c r="M50" s="7">
        <v>6501</v>
      </c>
      <c r="N50" s="9">
        <f t="shared" si="10"/>
        <v>-23</v>
      </c>
      <c r="P50" s="1" t="s">
        <v>27</v>
      </c>
      <c r="Q50" s="7">
        <v>6222</v>
      </c>
      <c r="R50" s="7">
        <v>6243</v>
      </c>
      <c r="S50" s="9">
        <f t="shared" si="11"/>
        <v>-21</v>
      </c>
    </row>
    <row r="51" spans="1:22" x14ac:dyDescent="0.25">
      <c r="A51" s="1" t="s">
        <v>28</v>
      </c>
      <c r="B51" s="7">
        <v>7014</v>
      </c>
      <c r="C51" s="7">
        <v>7035</v>
      </c>
      <c r="D51" s="9">
        <f t="shared" si="8"/>
        <v>-21</v>
      </c>
      <c r="F51" s="1" t="s">
        <v>28</v>
      </c>
      <c r="G51" s="7">
        <v>7068</v>
      </c>
      <c r="H51" s="7">
        <v>7091</v>
      </c>
      <c r="I51" s="9">
        <f t="shared" si="9"/>
        <v>-23</v>
      </c>
      <c r="K51" s="1" t="s">
        <v>28</v>
      </c>
      <c r="L51" s="7">
        <v>6938</v>
      </c>
      <c r="M51" s="7">
        <v>6961</v>
      </c>
      <c r="N51" s="9">
        <f t="shared" si="10"/>
        <v>-23</v>
      </c>
      <c r="P51" s="1" t="s">
        <v>28</v>
      </c>
      <c r="Q51" s="7">
        <v>6650</v>
      </c>
      <c r="R51" s="7">
        <v>6668</v>
      </c>
      <c r="S51" s="9">
        <f t="shared" si="11"/>
        <v>-18</v>
      </c>
    </row>
    <row r="52" spans="1:22" x14ac:dyDescent="0.25">
      <c r="A52" s="1" t="s">
        <v>29</v>
      </c>
      <c r="B52" s="7">
        <v>7478</v>
      </c>
      <c r="C52" s="7">
        <v>7500</v>
      </c>
      <c r="D52" s="9">
        <f t="shared" si="8"/>
        <v>-22</v>
      </c>
      <c r="F52" s="1" t="s">
        <v>29</v>
      </c>
      <c r="G52" s="7">
        <v>7499</v>
      </c>
      <c r="H52" s="7">
        <v>7520</v>
      </c>
      <c r="I52" s="9">
        <f t="shared" si="9"/>
        <v>-21</v>
      </c>
      <c r="K52" s="1" t="s">
        <v>29</v>
      </c>
      <c r="L52" s="7">
        <v>7370</v>
      </c>
      <c r="M52" s="7">
        <v>7395</v>
      </c>
      <c r="N52" s="9">
        <f t="shared" si="10"/>
        <v>-25</v>
      </c>
      <c r="P52" s="1" t="s">
        <v>29</v>
      </c>
      <c r="Q52" s="7">
        <v>7139</v>
      </c>
      <c r="R52" s="7">
        <v>7158</v>
      </c>
      <c r="S52" s="9">
        <f t="shared" si="11"/>
        <v>-19</v>
      </c>
      <c r="U52" s="6"/>
      <c r="V52" s="9"/>
    </row>
    <row r="53" spans="1:22" x14ac:dyDescent="0.25">
      <c r="A53" s="7"/>
      <c r="F53" s="7"/>
      <c r="K53" s="7"/>
      <c r="P53" s="7"/>
      <c r="U53" s="6"/>
      <c r="V53" s="9"/>
    </row>
    <row r="54" spans="1:22" x14ac:dyDescent="0.25">
      <c r="C54" s="6" t="s">
        <v>5</v>
      </c>
      <c r="D54" s="10">
        <f>AVERAGE(D43:D52)</f>
        <v>-21.6</v>
      </c>
      <c r="H54" s="6" t="s">
        <v>5</v>
      </c>
      <c r="I54" s="10">
        <f>AVERAGE(I43:I52)</f>
        <v>-21.4</v>
      </c>
      <c r="M54" s="6" t="s">
        <v>5</v>
      </c>
      <c r="N54" s="10">
        <f>AVERAGE(N43:N52)</f>
        <v>-22.4</v>
      </c>
      <c r="R54" s="6" t="s">
        <v>5</v>
      </c>
      <c r="S54" s="10">
        <f>AVERAGE(S43:S52)</f>
        <v>-20.100000000000001</v>
      </c>
      <c r="U54" s="6" t="s">
        <v>5</v>
      </c>
      <c r="V54" s="9">
        <f>AVERAGE(S43:S52,N43:N52,I43:I52,D43:D52)</f>
        <v>-21.375</v>
      </c>
    </row>
    <row r="55" spans="1:22" x14ac:dyDescent="0.25">
      <c r="A55" s="9"/>
      <c r="C55" s="6" t="s">
        <v>6</v>
      </c>
      <c r="D55" s="9">
        <f>MAX(D43:D52)</f>
        <v>-20</v>
      </c>
      <c r="F55" s="9"/>
      <c r="H55" s="6" t="s">
        <v>6</v>
      </c>
      <c r="I55" s="9">
        <f>MAX(I43:I52)</f>
        <v>-19</v>
      </c>
      <c r="K55" s="9"/>
      <c r="M55" s="6" t="s">
        <v>6</v>
      </c>
      <c r="N55" s="9">
        <f>MAX(N43:N52)</f>
        <v>-18</v>
      </c>
      <c r="P55" s="9"/>
      <c r="R55" s="6" t="s">
        <v>6</v>
      </c>
      <c r="S55" s="9">
        <f>MAX(S43:S52)</f>
        <v>-18</v>
      </c>
      <c r="U55" s="6" t="s">
        <v>6</v>
      </c>
      <c r="V55" s="9">
        <f>MAX(S43:S52,N43:N52,I43:I52,D43:D52)</f>
        <v>-18</v>
      </c>
    </row>
    <row r="56" spans="1:22" x14ac:dyDescent="0.25">
      <c r="C56" s="6" t="s">
        <v>4</v>
      </c>
      <c r="D56" s="10">
        <f>MIN(D43:D52)</f>
        <v>-24</v>
      </c>
      <c r="H56" s="6" t="s">
        <v>4</v>
      </c>
      <c r="I56" s="10">
        <f>MIN(I43:I52)</f>
        <v>-23</v>
      </c>
      <c r="M56" s="6" t="s">
        <v>4</v>
      </c>
      <c r="N56" s="10">
        <f>MIN(N43:N52)</f>
        <v>-25</v>
      </c>
      <c r="R56" s="6" t="s">
        <v>4</v>
      </c>
      <c r="S56" s="10">
        <f>MIN(S43:S52)</f>
        <v>-22</v>
      </c>
      <c r="U56" s="6" t="s">
        <v>4</v>
      </c>
      <c r="V56" s="9">
        <f>MIN(S43:S52,N43:N52,I43:I52,D43:D52)</f>
        <v>-25</v>
      </c>
    </row>
    <row r="57" spans="1:22" x14ac:dyDescent="0.25">
      <c r="R57" s="6"/>
      <c r="S57" s="9"/>
    </row>
    <row r="58" spans="1:22" x14ac:dyDescent="0.25">
      <c r="A58" s="2" t="s">
        <v>103</v>
      </c>
      <c r="B58" s="3"/>
      <c r="F58" s="2"/>
      <c r="G58" s="3"/>
      <c r="K58" s="2"/>
      <c r="L58" s="3"/>
      <c r="P58" s="2"/>
      <c r="Q58" s="3"/>
      <c r="T58" s="3"/>
    </row>
    <row r="60" spans="1:22" x14ac:dyDescent="0.25">
      <c r="A60" s="1" t="s">
        <v>20</v>
      </c>
      <c r="B60" s="7">
        <v>3107</v>
      </c>
      <c r="C60" s="7">
        <v>3131</v>
      </c>
      <c r="D60" s="9">
        <f t="shared" ref="D60:D69" si="12">B60 - C60</f>
        <v>-24</v>
      </c>
      <c r="F60" s="1" t="s">
        <v>20</v>
      </c>
      <c r="G60" s="7">
        <v>3111</v>
      </c>
      <c r="H60" s="7">
        <v>3135</v>
      </c>
      <c r="I60" s="9">
        <f t="shared" ref="I60:I69" si="13">G60 - H60</f>
        <v>-24</v>
      </c>
      <c r="K60" s="1" t="s">
        <v>20</v>
      </c>
      <c r="L60" s="7">
        <v>2806</v>
      </c>
      <c r="M60" s="7">
        <v>2832</v>
      </c>
      <c r="N60" s="9">
        <f t="shared" ref="N60:N69" si="14">L60 - M60</f>
        <v>-26</v>
      </c>
      <c r="P60" s="1" t="s">
        <v>20</v>
      </c>
      <c r="Q60" s="7">
        <v>2668</v>
      </c>
      <c r="R60" s="7">
        <v>2690</v>
      </c>
      <c r="S60" s="9">
        <f t="shared" ref="S60:S69" si="15">Q60 - R60</f>
        <v>-22</v>
      </c>
      <c r="T60" s="7"/>
      <c r="U60" s="7"/>
      <c r="V60" s="9"/>
    </row>
    <row r="61" spans="1:22" x14ac:dyDescent="0.25">
      <c r="A61" s="1" t="s">
        <v>21</v>
      </c>
      <c r="B61" s="7">
        <v>3626</v>
      </c>
      <c r="C61" s="7">
        <v>3650</v>
      </c>
      <c r="D61" s="9">
        <f t="shared" si="12"/>
        <v>-24</v>
      </c>
      <c r="F61" s="1" t="s">
        <v>21</v>
      </c>
      <c r="G61" s="7">
        <v>3523</v>
      </c>
      <c r="H61" s="7">
        <v>3545</v>
      </c>
      <c r="I61" s="9">
        <f t="shared" si="13"/>
        <v>-22</v>
      </c>
      <c r="K61" s="1" t="s">
        <v>21</v>
      </c>
      <c r="L61" s="7">
        <v>3225</v>
      </c>
      <c r="M61" s="7">
        <v>3246</v>
      </c>
      <c r="N61" s="9">
        <f t="shared" si="14"/>
        <v>-21</v>
      </c>
      <c r="P61" s="1" t="s">
        <v>21</v>
      </c>
      <c r="Q61" s="7">
        <v>3037</v>
      </c>
      <c r="R61" s="7">
        <v>3058</v>
      </c>
      <c r="S61" s="9">
        <f t="shared" si="15"/>
        <v>-21</v>
      </c>
      <c r="T61" s="7"/>
      <c r="U61" s="7"/>
      <c r="V61" s="9"/>
    </row>
    <row r="62" spans="1:22" x14ac:dyDescent="0.25">
      <c r="A62" s="1" t="s">
        <v>22</v>
      </c>
      <c r="B62" s="7">
        <v>4153</v>
      </c>
      <c r="C62" s="7">
        <v>4175</v>
      </c>
      <c r="D62" s="9">
        <f t="shared" si="12"/>
        <v>-22</v>
      </c>
      <c r="F62" s="1" t="s">
        <v>22</v>
      </c>
      <c r="G62" s="7">
        <v>3971</v>
      </c>
      <c r="H62" s="7">
        <v>3995</v>
      </c>
      <c r="I62" s="9">
        <f t="shared" si="13"/>
        <v>-24</v>
      </c>
      <c r="K62" s="1" t="s">
        <v>22</v>
      </c>
      <c r="L62" s="7">
        <v>3652</v>
      </c>
      <c r="M62" s="7">
        <v>3670</v>
      </c>
      <c r="N62" s="9">
        <f t="shared" si="14"/>
        <v>-18</v>
      </c>
      <c r="P62" s="1" t="s">
        <v>22</v>
      </c>
      <c r="Q62" s="7">
        <v>3462</v>
      </c>
      <c r="R62" s="7">
        <v>3483</v>
      </c>
      <c r="S62" s="9">
        <f t="shared" si="15"/>
        <v>-21</v>
      </c>
      <c r="T62" s="7"/>
      <c r="U62" s="7"/>
      <c r="V62" s="9"/>
    </row>
    <row r="63" spans="1:22" x14ac:dyDescent="0.25">
      <c r="A63" s="1" t="s">
        <v>23</v>
      </c>
      <c r="B63" s="7">
        <v>4764</v>
      </c>
      <c r="C63" s="7">
        <v>4784</v>
      </c>
      <c r="D63" s="9">
        <f t="shared" si="12"/>
        <v>-20</v>
      </c>
      <c r="F63" s="1" t="s">
        <v>23</v>
      </c>
      <c r="G63" s="7">
        <v>4506</v>
      </c>
      <c r="H63" s="7">
        <v>4529</v>
      </c>
      <c r="I63" s="9">
        <f t="shared" si="13"/>
        <v>-23</v>
      </c>
      <c r="K63" s="1" t="s">
        <v>23</v>
      </c>
      <c r="L63" s="7">
        <v>4083</v>
      </c>
      <c r="M63" s="7">
        <v>4105</v>
      </c>
      <c r="N63" s="9">
        <f t="shared" si="14"/>
        <v>-22</v>
      </c>
      <c r="P63" s="1" t="s">
        <v>23</v>
      </c>
      <c r="Q63" s="7">
        <v>3931</v>
      </c>
      <c r="R63" s="7">
        <v>3953</v>
      </c>
      <c r="S63" s="9">
        <f t="shared" si="15"/>
        <v>-22</v>
      </c>
      <c r="T63" s="7"/>
      <c r="U63" s="7"/>
      <c r="V63" s="9"/>
    </row>
    <row r="64" spans="1:22" x14ac:dyDescent="0.25">
      <c r="A64" s="1" t="s">
        <v>24</v>
      </c>
      <c r="B64" s="7">
        <v>5326</v>
      </c>
      <c r="C64" s="7">
        <v>5348</v>
      </c>
      <c r="D64" s="9">
        <f t="shared" si="12"/>
        <v>-22</v>
      </c>
      <c r="F64" s="1" t="s">
        <v>24</v>
      </c>
      <c r="G64" s="7">
        <v>5430</v>
      </c>
      <c r="H64" s="7">
        <v>5448</v>
      </c>
      <c r="I64" s="9">
        <f t="shared" si="13"/>
        <v>-18</v>
      </c>
      <c r="K64" s="1" t="s">
        <v>24</v>
      </c>
      <c r="L64" s="7">
        <v>4525</v>
      </c>
      <c r="M64" s="7">
        <v>4549</v>
      </c>
      <c r="N64" s="9">
        <f t="shared" si="14"/>
        <v>-24</v>
      </c>
      <c r="P64" s="1" t="s">
        <v>24</v>
      </c>
      <c r="Q64" s="7">
        <v>4377</v>
      </c>
      <c r="R64" s="7">
        <v>4397</v>
      </c>
      <c r="S64" s="9">
        <f t="shared" si="15"/>
        <v>-20</v>
      </c>
      <c r="T64" s="7"/>
      <c r="U64" s="7"/>
      <c r="V64" s="9"/>
    </row>
    <row r="65" spans="1:22" x14ac:dyDescent="0.25">
      <c r="A65" s="1" t="s">
        <v>25</v>
      </c>
      <c r="B65" s="7">
        <v>5863</v>
      </c>
      <c r="C65" s="7">
        <v>5889</v>
      </c>
      <c r="D65" s="9">
        <f t="shared" si="12"/>
        <v>-26</v>
      </c>
      <c r="F65" s="1" t="s">
        <v>25</v>
      </c>
      <c r="G65" s="7">
        <v>6054</v>
      </c>
      <c r="H65" s="7">
        <v>6077</v>
      </c>
      <c r="I65" s="9">
        <f t="shared" si="13"/>
        <v>-23</v>
      </c>
      <c r="K65" s="1" t="s">
        <v>25</v>
      </c>
      <c r="L65" s="7">
        <v>4971</v>
      </c>
      <c r="M65" s="7">
        <v>4994</v>
      </c>
      <c r="N65" s="9">
        <f t="shared" si="14"/>
        <v>-23</v>
      </c>
      <c r="P65" s="1" t="s">
        <v>25</v>
      </c>
      <c r="Q65" s="7">
        <v>4805</v>
      </c>
      <c r="R65" s="7">
        <v>4827</v>
      </c>
      <c r="S65" s="9">
        <f t="shared" si="15"/>
        <v>-22</v>
      </c>
      <c r="T65" s="7"/>
      <c r="U65" s="7"/>
      <c r="V65" s="9"/>
    </row>
    <row r="66" spans="1:22" x14ac:dyDescent="0.25">
      <c r="A66" s="1" t="s">
        <v>26</v>
      </c>
      <c r="B66" s="7">
        <v>6390</v>
      </c>
      <c r="C66" s="7">
        <v>6410</v>
      </c>
      <c r="D66" s="9">
        <f t="shared" si="12"/>
        <v>-20</v>
      </c>
      <c r="F66" s="1" t="s">
        <v>26</v>
      </c>
      <c r="G66" s="7">
        <v>6552</v>
      </c>
      <c r="H66" s="7">
        <v>6578</v>
      </c>
      <c r="I66" s="9">
        <f t="shared" si="13"/>
        <v>-26</v>
      </c>
      <c r="K66" s="1" t="s">
        <v>26</v>
      </c>
      <c r="L66" s="7">
        <v>5438</v>
      </c>
      <c r="M66" s="7">
        <v>5458</v>
      </c>
      <c r="N66" s="9">
        <f t="shared" si="14"/>
        <v>-20</v>
      </c>
      <c r="P66" s="1" t="s">
        <v>26</v>
      </c>
      <c r="Q66" s="7">
        <v>5229</v>
      </c>
      <c r="R66" s="7">
        <v>5251</v>
      </c>
      <c r="S66" s="9">
        <f t="shared" si="15"/>
        <v>-22</v>
      </c>
      <c r="T66" s="7"/>
      <c r="U66" s="7"/>
      <c r="V66" s="9"/>
    </row>
    <row r="67" spans="1:22" x14ac:dyDescent="0.25">
      <c r="A67" s="1" t="s">
        <v>27</v>
      </c>
      <c r="B67" s="7">
        <v>6904</v>
      </c>
      <c r="C67" s="7">
        <v>6925</v>
      </c>
      <c r="D67" s="9">
        <f t="shared" si="12"/>
        <v>-21</v>
      </c>
      <c r="F67" s="1" t="s">
        <v>27</v>
      </c>
      <c r="G67" s="7">
        <v>7069</v>
      </c>
      <c r="H67" s="7">
        <v>7096</v>
      </c>
      <c r="I67" s="9">
        <f t="shared" si="13"/>
        <v>-27</v>
      </c>
      <c r="K67" s="1" t="s">
        <v>27</v>
      </c>
      <c r="L67" s="7">
        <v>5912</v>
      </c>
      <c r="M67" s="7">
        <v>5938</v>
      </c>
      <c r="N67" s="9">
        <f t="shared" si="14"/>
        <v>-26</v>
      </c>
      <c r="P67" s="1" t="s">
        <v>27</v>
      </c>
      <c r="Q67" s="7">
        <v>5658</v>
      </c>
      <c r="R67" s="7">
        <v>5681</v>
      </c>
      <c r="S67" s="9">
        <f t="shared" si="15"/>
        <v>-23</v>
      </c>
      <c r="T67" s="7"/>
      <c r="U67" s="7"/>
      <c r="V67" s="9"/>
    </row>
    <row r="68" spans="1:22" x14ac:dyDescent="0.25">
      <c r="A68" s="1" t="s">
        <v>28</v>
      </c>
      <c r="B68" s="7">
        <v>7399</v>
      </c>
      <c r="C68" s="7">
        <v>7419</v>
      </c>
      <c r="D68" s="9">
        <f t="shared" si="12"/>
        <v>-20</v>
      </c>
      <c r="F68" s="1" t="s">
        <v>28</v>
      </c>
      <c r="G68" s="7">
        <v>7548</v>
      </c>
      <c r="H68" s="7">
        <v>7570</v>
      </c>
      <c r="I68" s="9">
        <f t="shared" si="13"/>
        <v>-22</v>
      </c>
      <c r="K68" s="1" t="s">
        <v>28</v>
      </c>
      <c r="L68" s="7">
        <v>6342</v>
      </c>
      <c r="M68" s="7">
        <v>6366</v>
      </c>
      <c r="N68" s="9">
        <f t="shared" si="14"/>
        <v>-24</v>
      </c>
      <c r="P68" s="1" t="s">
        <v>28</v>
      </c>
      <c r="Q68" s="7">
        <v>6074</v>
      </c>
      <c r="R68" s="7">
        <v>6091</v>
      </c>
      <c r="S68" s="9">
        <f t="shared" si="15"/>
        <v>-17</v>
      </c>
      <c r="T68" s="7"/>
      <c r="U68" s="7"/>
      <c r="V68" s="9"/>
    </row>
    <row r="69" spans="1:22" x14ac:dyDescent="0.25">
      <c r="A69" s="1" t="s">
        <v>29</v>
      </c>
      <c r="B69" s="7">
        <v>7918</v>
      </c>
      <c r="C69" s="7">
        <v>7939</v>
      </c>
      <c r="D69" s="9">
        <f t="shared" si="12"/>
        <v>-21</v>
      </c>
      <c r="F69" s="1" t="s">
        <v>29</v>
      </c>
      <c r="G69" s="7">
        <v>8025</v>
      </c>
      <c r="H69" s="7">
        <v>8050</v>
      </c>
      <c r="I69" s="9">
        <f t="shared" si="13"/>
        <v>-25</v>
      </c>
      <c r="K69" s="1" t="s">
        <v>29</v>
      </c>
      <c r="L69" s="7">
        <v>6756</v>
      </c>
      <c r="M69" s="7">
        <v>6776</v>
      </c>
      <c r="N69" s="9">
        <f t="shared" si="14"/>
        <v>-20</v>
      </c>
      <c r="P69" s="1" t="s">
        <v>29</v>
      </c>
      <c r="Q69" s="7">
        <v>6517</v>
      </c>
      <c r="R69" s="7">
        <v>6535</v>
      </c>
      <c r="S69" s="9">
        <f t="shared" si="15"/>
        <v>-18</v>
      </c>
      <c r="T69" s="7"/>
      <c r="U69" s="7"/>
      <c r="V69" s="9"/>
    </row>
    <row r="70" spans="1:22" x14ac:dyDescent="0.25">
      <c r="A70" s="7"/>
      <c r="F70" s="7"/>
      <c r="K70" s="7"/>
      <c r="P70" s="7"/>
    </row>
    <row r="71" spans="1:22" x14ac:dyDescent="0.25">
      <c r="C71" s="6" t="s">
        <v>5</v>
      </c>
      <c r="D71" s="10">
        <f>AVERAGE(D60:D69)</f>
        <v>-22</v>
      </c>
      <c r="H71" s="6" t="s">
        <v>5</v>
      </c>
      <c r="I71" s="10">
        <f>AVERAGE(I60:I69)</f>
        <v>-23.4</v>
      </c>
      <c r="M71" s="6" t="s">
        <v>5</v>
      </c>
      <c r="N71" s="10">
        <f>AVERAGE(N60:N69)</f>
        <v>-22.4</v>
      </c>
      <c r="R71" s="6" t="s">
        <v>5</v>
      </c>
      <c r="S71" s="10">
        <f>AVERAGE(S60:S69)</f>
        <v>-20.8</v>
      </c>
      <c r="U71" s="6" t="s">
        <v>5</v>
      </c>
      <c r="V71" s="9">
        <f>AVERAGE(S60:S69,N60:N69,I60:I69,D60:D69)</f>
        <v>-22.15</v>
      </c>
    </row>
    <row r="72" spans="1:22" x14ac:dyDescent="0.25">
      <c r="A72" s="9"/>
      <c r="C72" s="6" t="s">
        <v>6</v>
      </c>
      <c r="D72" s="9">
        <f>MAX(D60:D69)</f>
        <v>-20</v>
      </c>
      <c r="F72" s="9"/>
      <c r="H72" s="6" t="s">
        <v>6</v>
      </c>
      <c r="I72" s="9">
        <f>MAX(I60:I69)</f>
        <v>-18</v>
      </c>
      <c r="K72" s="9"/>
      <c r="M72" s="6" t="s">
        <v>6</v>
      </c>
      <c r="N72" s="9">
        <f>MAX(N60:N69)</f>
        <v>-18</v>
      </c>
      <c r="P72" s="9"/>
      <c r="R72" s="6" t="s">
        <v>6</v>
      </c>
      <c r="S72" s="9">
        <f>MAX(S60:S69)</f>
        <v>-17</v>
      </c>
      <c r="U72" s="6" t="s">
        <v>6</v>
      </c>
      <c r="V72" s="9">
        <f>MAX(S60:S69,N60:N69,I60:I69,D60:D69)</f>
        <v>-17</v>
      </c>
    </row>
    <row r="73" spans="1:22" x14ac:dyDescent="0.25">
      <c r="C73" s="6" t="s">
        <v>4</v>
      </c>
      <c r="D73" s="10">
        <f>MIN(D60:D69)</f>
        <v>-26</v>
      </c>
      <c r="H73" s="6" t="s">
        <v>4</v>
      </c>
      <c r="I73" s="10">
        <f>MIN(I60:I69)</f>
        <v>-27</v>
      </c>
      <c r="M73" s="6" t="s">
        <v>4</v>
      </c>
      <c r="N73" s="10">
        <f>MIN(N60:N69)</f>
        <v>-26</v>
      </c>
      <c r="R73" s="6" t="s">
        <v>4</v>
      </c>
      <c r="S73" s="10">
        <f>MIN(S60:S69)</f>
        <v>-23</v>
      </c>
      <c r="U73" s="6" t="s">
        <v>4</v>
      </c>
      <c r="V73" s="9">
        <f>MIN(S60:S69,N60:N69,I60:I69,D60:D69)</f>
        <v>-27</v>
      </c>
    </row>
    <row r="74" spans="1:22" x14ac:dyDescent="0.25">
      <c r="R74" s="6"/>
      <c r="S74" s="9"/>
    </row>
    <row r="75" spans="1:22" x14ac:dyDescent="0.25">
      <c r="A75" s="5" t="s">
        <v>104</v>
      </c>
      <c r="F75" s="5"/>
      <c r="K75" s="5"/>
      <c r="P75" s="5"/>
    </row>
    <row r="77" spans="1:22" x14ac:dyDescent="0.25">
      <c r="A77" s="2" t="s">
        <v>42</v>
      </c>
      <c r="B77" s="3"/>
      <c r="F77" s="2"/>
      <c r="G77" s="3"/>
      <c r="K77" s="2"/>
      <c r="L77" s="3"/>
      <c r="O77" s="3"/>
      <c r="P77" s="2"/>
      <c r="Q77" s="3"/>
    </row>
    <row r="79" spans="1:22" x14ac:dyDescent="0.25">
      <c r="A79" s="1" t="s">
        <v>20</v>
      </c>
      <c r="B79" s="7">
        <v>3031</v>
      </c>
      <c r="C79" s="7">
        <v>3061</v>
      </c>
      <c r="D79" s="9">
        <f t="shared" ref="D79:D88" si="16">B79 - C79</f>
        <v>-30</v>
      </c>
      <c r="F79" s="1" t="s">
        <v>20</v>
      </c>
      <c r="G79" s="7">
        <v>2915</v>
      </c>
      <c r="H79" s="7">
        <v>2950</v>
      </c>
      <c r="I79" s="9">
        <f t="shared" ref="I79:I88" si="17">G79 - H79</f>
        <v>-35</v>
      </c>
      <c r="K79" s="1" t="s">
        <v>20</v>
      </c>
      <c r="L79" s="7">
        <v>2957</v>
      </c>
      <c r="M79" s="7">
        <v>2990</v>
      </c>
      <c r="N79" s="9">
        <f t="shared" ref="N79:N88" si="18">L79 - M79</f>
        <v>-33</v>
      </c>
      <c r="O79" s="7"/>
      <c r="P79" s="1" t="s">
        <v>20</v>
      </c>
      <c r="Q79" s="7">
        <v>2784</v>
      </c>
      <c r="R79" s="7">
        <v>2817</v>
      </c>
      <c r="S79" s="9">
        <f t="shared" ref="S79:S88" si="19">Q79 - R79</f>
        <v>-33</v>
      </c>
    </row>
    <row r="80" spans="1:22" x14ac:dyDescent="0.25">
      <c r="A80" s="1" t="s">
        <v>21</v>
      </c>
      <c r="B80" s="7">
        <v>3476</v>
      </c>
      <c r="C80" s="7">
        <v>3508</v>
      </c>
      <c r="D80" s="9">
        <f t="shared" si="16"/>
        <v>-32</v>
      </c>
      <c r="F80" s="1" t="s">
        <v>21</v>
      </c>
      <c r="G80" s="7">
        <v>3376</v>
      </c>
      <c r="H80" s="7">
        <v>3410</v>
      </c>
      <c r="I80" s="9">
        <f t="shared" si="17"/>
        <v>-34</v>
      </c>
      <c r="K80" s="1" t="s">
        <v>21</v>
      </c>
      <c r="L80" s="7">
        <v>3441</v>
      </c>
      <c r="M80" s="7">
        <v>3476</v>
      </c>
      <c r="N80" s="9">
        <f t="shared" si="18"/>
        <v>-35</v>
      </c>
      <c r="O80" s="7"/>
      <c r="P80" s="1" t="s">
        <v>21</v>
      </c>
      <c r="Q80" s="7">
        <v>3279</v>
      </c>
      <c r="R80" s="7">
        <v>3314</v>
      </c>
      <c r="S80" s="9">
        <f t="shared" si="19"/>
        <v>-35</v>
      </c>
    </row>
    <row r="81" spans="1:22" x14ac:dyDescent="0.25">
      <c r="A81" s="1" t="s">
        <v>22</v>
      </c>
      <c r="B81" s="7">
        <v>3934</v>
      </c>
      <c r="C81" s="7">
        <v>3970</v>
      </c>
      <c r="D81" s="9">
        <f t="shared" si="16"/>
        <v>-36</v>
      </c>
      <c r="F81" s="1" t="s">
        <v>22</v>
      </c>
      <c r="G81" s="7">
        <v>3900</v>
      </c>
      <c r="H81" s="7">
        <v>3936</v>
      </c>
      <c r="I81" s="9">
        <f t="shared" si="17"/>
        <v>-36</v>
      </c>
      <c r="K81" s="1" t="s">
        <v>22</v>
      </c>
      <c r="L81" s="7">
        <v>3930</v>
      </c>
      <c r="M81" s="7">
        <v>3968</v>
      </c>
      <c r="N81" s="9">
        <f t="shared" si="18"/>
        <v>-38</v>
      </c>
      <c r="O81" s="7"/>
      <c r="P81" s="1" t="s">
        <v>22</v>
      </c>
      <c r="Q81" s="7">
        <v>3751</v>
      </c>
      <c r="R81" s="7">
        <v>3788</v>
      </c>
      <c r="S81" s="9">
        <f t="shared" si="19"/>
        <v>-37</v>
      </c>
    </row>
    <row r="82" spans="1:22" x14ac:dyDescent="0.25">
      <c r="A82" s="1" t="s">
        <v>23</v>
      </c>
      <c r="B82" s="7">
        <v>4448</v>
      </c>
      <c r="C82" s="7">
        <v>4481</v>
      </c>
      <c r="D82" s="9">
        <f t="shared" si="16"/>
        <v>-33</v>
      </c>
      <c r="F82" s="1" t="s">
        <v>23</v>
      </c>
      <c r="G82" s="7">
        <v>4393</v>
      </c>
      <c r="H82" s="7">
        <v>4427</v>
      </c>
      <c r="I82" s="9">
        <f t="shared" si="17"/>
        <v>-34</v>
      </c>
      <c r="K82" s="1" t="s">
        <v>23</v>
      </c>
      <c r="L82" s="7">
        <v>4450</v>
      </c>
      <c r="M82" s="7">
        <v>4484</v>
      </c>
      <c r="N82" s="9">
        <f t="shared" si="18"/>
        <v>-34</v>
      </c>
      <c r="O82" s="7"/>
      <c r="P82" s="1" t="s">
        <v>23</v>
      </c>
      <c r="Q82" s="7">
        <v>4250</v>
      </c>
      <c r="R82" s="7">
        <v>4285</v>
      </c>
      <c r="S82" s="9">
        <f t="shared" si="19"/>
        <v>-35</v>
      </c>
    </row>
    <row r="83" spans="1:22" x14ac:dyDescent="0.25">
      <c r="A83" s="1" t="s">
        <v>24</v>
      </c>
      <c r="B83" s="7">
        <v>4949</v>
      </c>
      <c r="C83" s="7">
        <v>4982</v>
      </c>
      <c r="D83" s="9">
        <f t="shared" si="16"/>
        <v>-33</v>
      </c>
      <c r="F83" s="1" t="s">
        <v>24</v>
      </c>
      <c r="G83" s="7">
        <v>4880</v>
      </c>
      <c r="H83" s="7">
        <v>4914</v>
      </c>
      <c r="I83" s="9">
        <f t="shared" si="17"/>
        <v>-34</v>
      </c>
      <c r="K83" s="1" t="s">
        <v>24</v>
      </c>
      <c r="L83" s="7">
        <v>4958</v>
      </c>
      <c r="M83" s="7">
        <v>4990</v>
      </c>
      <c r="N83" s="9">
        <f t="shared" si="18"/>
        <v>-32</v>
      </c>
      <c r="O83" s="7"/>
      <c r="P83" s="1" t="s">
        <v>24</v>
      </c>
      <c r="Q83" s="7">
        <v>4735</v>
      </c>
      <c r="R83" s="7">
        <v>4770</v>
      </c>
      <c r="S83" s="9">
        <f t="shared" si="19"/>
        <v>-35</v>
      </c>
    </row>
    <row r="84" spans="1:22" x14ac:dyDescent="0.25">
      <c r="A84" s="1" t="s">
        <v>25</v>
      </c>
      <c r="B84" s="7">
        <v>5468</v>
      </c>
      <c r="C84" s="7">
        <v>5499</v>
      </c>
      <c r="D84" s="9">
        <f t="shared" si="16"/>
        <v>-31</v>
      </c>
      <c r="F84" s="1" t="s">
        <v>25</v>
      </c>
      <c r="G84" s="7">
        <v>5370</v>
      </c>
      <c r="H84" s="7">
        <v>5400</v>
      </c>
      <c r="I84" s="9">
        <f t="shared" si="17"/>
        <v>-30</v>
      </c>
      <c r="K84" s="1" t="s">
        <v>25</v>
      </c>
      <c r="L84" s="7">
        <v>5467</v>
      </c>
      <c r="M84" s="7">
        <v>5502</v>
      </c>
      <c r="N84" s="9">
        <f t="shared" si="18"/>
        <v>-35</v>
      </c>
      <c r="O84" s="7"/>
      <c r="P84" s="1" t="s">
        <v>25</v>
      </c>
      <c r="Q84" s="7">
        <v>5258</v>
      </c>
      <c r="R84" s="7">
        <v>5296</v>
      </c>
      <c r="S84" s="9">
        <f t="shared" si="19"/>
        <v>-38</v>
      </c>
    </row>
    <row r="85" spans="1:22" x14ac:dyDescent="0.25">
      <c r="A85" s="1" t="s">
        <v>26</v>
      </c>
      <c r="B85" s="7">
        <v>6012</v>
      </c>
      <c r="C85" s="7">
        <v>6045</v>
      </c>
      <c r="D85" s="9">
        <f t="shared" si="16"/>
        <v>-33</v>
      </c>
      <c r="F85" s="1" t="s">
        <v>26</v>
      </c>
      <c r="G85" s="7">
        <v>5881</v>
      </c>
      <c r="H85" s="7">
        <v>5911</v>
      </c>
      <c r="I85" s="9">
        <f t="shared" si="17"/>
        <v>-30</v>
      </c>
      <c r="K85" s="1" t="s">
        <v>26</v>
      </c>
      <c r="L85" s="7">
        <v>5993</v>
      </c>
      <c r="M85" s="7">
        <v>6028</v>
      </c>
      <c r="N85" s="9">
        <f t="shared" si="18"/>
        <v>-35</v>
      </c>
      <c r="O85" s="7"/>
      <c r="P85" s="1" t="s">
        <v>26</v>
      </c>
      <c r="Q85" s="7">
        <v>5765</v>
      </c>
      <c r="R85" s="7">
        <v>5803</v>
      </c>
      <c r="S85" s="9">
        <f t="shared" si="19"/>
        <v>-38</v>
      </c>
    </row>
    <row r="86" spans="1:22" x14ac:dyDescent="0.25">
      <c r="A86" s="1" t="s">
        <v>27</v>
      </c>
      <c r="B86" s="7">
        <v>6537</v>
      </c>
      <c r="C86" s="7">
        <v>6571</v>
      </c>
      <c r="D86" s="9">
        <f t="shared" si="16"/>
        <v>-34</v>
      </c>
      <c r="F86" s="1" t="s">
        <v>27</v>
      </c>
      <c r="G86" s="7">
        <v>6385</v>
      </c>
      <c r="H86" s="7">
        <v>6422</v>
      </c>
      <c r="I86" s="9">
        <f t="shared" si="17"/>
        <v>-37</v>
      </c>
      <c r="K86" s="1" t="s">
        <v>27</v>
      </c>
      <c r="L86" s="7">
        <v>6480</v>
      </c>
      <c r="M86" s="7">
        <v>6515</v>
      </c>
      <c r="N86" s="9">
        <f t="shared" si="18"/>
        <v>-35</v>
      </c>
      <c r="O86" s="7"/>
      <c r="P86" s="1" t="s">
        <v>27</v>
      </c>
      <c r="Q86" s="7">
        <v>6287</v>
      </c>
      <c r="R86" s="7">
        <v>6319</v>
      </c>
      <c r="S86" s="9">
        <f t="shared" si="19"/>
        <v>-32</v>
      </c>
    </row>
    <row r="87" spans="1:22" x14ac:dyDescent="0.25">
      <c r="A87" s="1" t="s">
        <v>28</v>
      </c>
      <c r="B87" s="7">
        <v>7059</v>
      </c>
      <c r="C87" s="7">
        <v>7097</v>
      </c>
      <c r="D87" s="9">
        <f t="shared" si="16"/>
        <v>-38</v>
      </c>
      <c r="F87" s="1" t="s">
        <v>28</v>
      </c>
      <c r="G87" s="7">
        <v>6894</v>
      </c>
      <c r="H87" s="7">
        <v>6928</v>
      </c>
      <c r="I87" s="9">
        <f t="shared" si="17"/>
        <v>-34</v>
      </c>
      <c r="K87" s="1" t="s">
        <v>28</v>
      </c>
      <c r="L87" s="7">
        <v>6976</v>
      </c>
      <c r="M87" s="7">
        <v>7016</v>
      </c>
      <c r="N87" s="9">
        <f t="shared" si="18"/>
        <v>-40</v>
      </c>
      <c r="O87" s="7"/>
      <c r="P87" s="1" t="s">
        <v>28</v>
      </c>
      <c r="Q87" s="7">
        <v>6833</v>
      </c>
      <c r="R87" s="7">
        <v>6870</v>
      </c>
      <c r="S87" s="9">
        <f t="shared" si="19"/>
        <v>-37</v>
      </c>
    </row>
    <row r="88" spans="1:22" x14ac:dyDescent="0.25">
      <c r="A88" s="1" t="s">
        <v>29</v>
      </c>
      <c r="B88" s="7">
        <v>7580</v>
      </c>
      <c r="C88" s="7">
        <v>7613</v>
      </c>
      <c r="D88" s="9">
        <f t="shared" si="16"/>
        <v>-33</v>
      </c>
      <c r="F88" s="1" t="s">
        <v>29</v>
      </c>
      <c r="G88" s="7">
        <v>7529</v>
      </c>
      <c r="H88" s="7">
        <v>7564</v>
      </c>
      <c r="I88" s="9">
        <f t="shared" si="17"/>
        <v>-35</v>
      </c>
      <c r="K88" s="1" t="s">
        <v>29</v>
      </c>
      <c r="L88" s="7">
        <v>7461</v>
      </c>
      <c r="M88" s="7">
        <v>7498</v>
      </c>
      <c r="N88" s="9">
        <f t="shared" si="18"/>
        <v>-37</v>
      </c>
      <c r="O88" s="7"/>
      <c r="P88" s="1" t="s">
        <v>29</v>
      </c>
      <c r="Q88" s="7">
        <v>7376</v>
      </c>
      <c r="R88" s="7">
        <v>7411</v>
      </c>
      <c r="S88" s="9">
        <f t="shared" si="19"/>
        <v>-35</v>
      </c>
    </row>
    <row r="89" spans="1:22" x14ac:dyDescent="0.25">
      <c r="A89" s="7"/>
      <c r="F89" s="7"/>
      <c r="K89" s="7"/>
      <c r="P89" s="7"/>
    </row>
    <row r="90" spans="1:22" x14ac:dyDescent="0.25">
      <c r="C90" s="6" t="s">
        <v>5</v>
      </c>
      <c r="D90" s="10">
        <f>AVERAGE(D79:D88)</f>
        <v>-33.299999999999997</v>
      </c>
      <c r="H90" s="6" t="s">
        <v>5</v>
      </c>
      <c r="I90" s="10">
        <f>AVERAGE(I79:I88)</f>
        <v>-33.9</v>
      </c>
      <c r="M90" s="6" t="s">
        <v>5</v>
      </c>
      <c r="N90" s="10">
        <f>AVERAGE(N79:N88)</f>
        <v>-35.4</v>
      </c>
      <c r="R90" s="6" t="s">
        <v>5</v>
      </c>
      <c r="S90" s="10">
        <f>AVERAGE(S79:S88)</f>
        <v>-35.5</v>
      </c>
      <c r="U90" s="6" t="s">
        <v>5</v>
      </c>
      <c r="V90" s="9">
        <f>AVERAGE(S79:S88,N79:N88,I79:I88,D79:D88)</f>
        <v>-34.524999999999999</v>
      </c>
    </row>
    <row r="91" spans="1:22" x14ac:dyDescent="0.25">
      <c r="A91" s="9"/>
      <c r="C91" s="6" t="s">
        <v>6</v>
      </c>
      <c r="D91" s="9">
        <f>MAX(D79:D88)</f>
        <v>-30</v>
      </c>
      <c r="F91" s="9"/>
      <c r="H91" s="6" t="s">
        <v>6</v>
      </c>
      <c r="I91" s="9">
        <f>MAX(I79:I88)</f>
        <v>-30</v>
      </c>
      <c r="K91" s="9"/>
      <c r="M91" s="6" t="s">
        <v>6</v>
      </c>
      <c r="N91" s="9">
        <f>MAX(N79:N88)</f>
        <v>-32</v>
      </c>
      <c r="P91" s="9"/>
      <c r="R91" s="6" t="s">
        <v>6</v>
      </c>
      <c r="S91" s="9">
        <f>MAX(S79:S88)</f>
        <v>-32</v>
      </c>
      <c r="U91" s="6" t="s">
        <v>6</v>
      </c>
      <c r="V91" s="9">
        <f>MAX(S79:S88,N79:N88,I79:I88,D79:D88)</f>
        <v>-30</v>
      </c>
    </row>
    <row r="92" spans="1:22" x14ac:dyDescent="0.25">
      <c r="C92" s="6" t="s">
        <v>4</v>
      </c>
      <c r="D92" s="10">
        <f>MIN(D79:D88)</f>
        <v>-38</v>
      </c>
      <c r="H92" s="6" t="s">
        <v>4</v>
      </c>
      <c r="I92" s="10">
        <f>MIN(I79:I88)</f>
        <v>-37</v>
      </c>
      <c r="M92" s="6" t="s">
        <v>4</v>
      </c>
      <c r="N92" s="10">
        <f>MIN(N79:N88)</f>
        <v>-40</v>
      </c>
      <c r="R92" s="6" t="s">
        <v>4</v>
      </c>
      <c r="S92" s="10">
        <f>MIN(S79:S88)</f>
        <v>-38</v>
      </c>
      <c r="U92" s="6" t="s">
        <v>4</v>
      </c>
      <c r="V92" s="9">
        <f>MIN(S79:S88,N79:N88,I79:I88,D79:D88)</f>
        <v>-40</v>
      </c>
    </row>
    <row r="94" spans="1:22" x14ac:dyDescent="0.25">
      <c r="A94" s="2" t="s">
        <v>51</v>
      </c>
      <c r="B94" s="3"/>
      <c r="F94" s="2"/>
      <c r="G94" s="3"/>
      <c r="K94" s="2"/>
      <c r="L94" s="3"/>
      <c r="O94" s="3"/>
      <c r="P94" s="2"/>
      <c r="Q94" s="3"/>
    </row>
    <row r="96" spans="1:22" x14ac:dyDescent="0.25">
      <c r="A96" s="1" t="s">
        <v>20</v>
      </c>
      <c r="B96" s="7">
        <v>3281</v>
      </c>
      <c r="C96" s="7">
        <v>3312</v>
      </c>
      <c r="D96" s="9">
        <f t="shared" ref="D96:D105" si="20">B96 - C96</f>
        <v>-31</v>
      </c>
      <c r="F96" s="1" t="s">
        <v>20</v>
      </c>
      <c r="G96" s="7">
        <v>3505</v>
      </c>
      <c r="H96" s="7">
        <v>3535</v>
      </c>
      <c r="I96" s="9">
        <f t="shared" ref="I96:I105" si="21">G96 - H96</f>
        <v>-30</v>
      </c>
      <c r="K96" s="1" t="s">
        <v>20</v>
      </c>
      <c r="L96" s="7">
        <v>3392</v>
      </c>
      <c r="M96" s="7">
        <v>3422</v>
      </c>
      <c r="N96" s="9">
        <f t="shared" ref="N96:N105" si="22">L96 - M96</f>
        <v>-30</v>
      </c>
      <c r="O96" s="7"/>
      <c r="P96" s="1" t="s">
        <v>20</v>
      </c>
      <c r="Q96" s="7">
        <v>4117</v>
      </c>
      <c r="R96" s="7">
        <v>4146</v>
      </c>
      <c r="S96" s="9">
        <f t="shared" ref="S96:S105" si="23">Q96 - R96</f>
        <v>-29</v>
      </c>
    </row>
    <row r="97" spans="1:22" x14ac:dyDescent="0.25">
      <c r="A97" s="1" t="s">
        <v>21</v>
      </c>
      <c r="B97" s="7">
        <v>3662</v>
      </c>
      <c r="C97" s="7">
        <v>3693</v>
      </c>
      <c r="D97" s="9">
        <f t="shared" si="20"/>
        <v>-31</v>
      </c>
      <c r="F97" s="1" t="s">
        <v>21</v>
      </c>
      <c r="G97" s="7">
        <v>3916</v>
      </c>
      <c r="H97" s="7">
        <v>3946</v>
      </c>
      <c r="I97" s="9">
        <f t="shared" si="21"/>
        <v>-30</v>
      </c>
      <c r="K97" s="1" t="s">
        <v>21</v>
      </c>
      <c r="L97" s="7">
        <v>3808</v>
      </c>
      <c r="M97" s="7">
        <v>3838</v>
      </c>
      <c r="N97" s="9">
        <f t="shared" si="22"/>
        <v>-30</v>
      </c>
      <c r="O97" s="7"/>
      <c r="P97" s="1" t="s">
        <v>21</v>
      </c>
      <c r="Q97" s="7">
        <v>4587</v>
      </c>
      <c r="R97" s="7">
        <v>4623</v>
      </c>
      <c r="S97" s="9">
        <f t="shared" si="23"/>
        <v>-36</v>
      </c>
    </row>
    <row r="98" spans="1:22" x14ac:dyDescent="0.25">
      <c r="A98" s="1" t="s">
        <v>22</v>
      </c>
      <c r="B98" s="7">
        <v>4091</v>
      </c>
      <c r="C98" s="7">
        <v>4119</v>
      </c>
      <c r="D98" s="9">
        <f t="shared" si="20"/>
        <v>-28</v>
      </c>
      <c r="F98" s="1" t="s">
        <v>22</v>
      </c>
      <c r="G98" s="7">
        <v>4341</v>
      </c>
      <c r="H98" s="7">
        <v>4373</v>
      </c>
      <c r="I98" s="9">
        <f t="shared" si="21"/>
        <v>-32</v>
      </c>
      <c r="K98" s="1" t="s">
        <v>22</v>
      </c>
      <c r="L98" s="7">
        <v>4230</v>
      </c>
      <c r="M98" s="7">
        <v>4260</v>
      </c>
      <c r="N98" s="9">
        <f t="shared" si="22"/>
        <v>-30</v>
      </c>
      <c r="O98" s="7"/>
      <c r="P98" s="1" t="s">
        <v>22</v>
      </c>
      <c r="Q98" s="7">
        <v>5055</v>
      </c>
      <c r="R98" s="7">
        <v>5084</v>
      </c>
      <c r="S98" s="9">
        <f t="shared" si="23"/>
        <v>-29</v>
      </c>
    </row>
    <row r="99" spans="1:22" x14ac:dyDescent="0.25">
      <c r="A99" s="1" t="s">
        <v>23</v>
      </c>
      <c r="B99" s="7">
        <v>4506</v>
      </c>
      <c r="C99" s="7">
        <v>4536</v>
      </c>
      <c r="D99" s="9">
        <f t="shared" si="20"/>
        <v>-30</v>
      </c>
      <c r="F99" s="1" t="s">
        <v>23</v>
      </c>
      <c r="G99" s="7">
        <v>4774</v>
      </c>
      <c r="H99" s="7">
        <v>4804</v>
      </c>
      <c r="I99" s="9">
        <f t="shared" si="21"/>
        <v>-30</v>
      </c>
      <c r="K99" s="1" t="s">
        <v>23</v>
      </c>
      <c r="L99" s="7">
        <v>4645</v>
      </c>
      <c r="M99" s="7">
        <v>4676</v>
      </c>
      <c r="N99" s="9">
        <f t="shared" si="22"/>
        <v>-31</v>
      </c>
      <c r="O99" s="7"/>
      <c r="P99" s="1" t="s">
        <v>23</v>
      </c>
      <c r="Q99" s="7">
        <v>5513</v>
      </c>
      <c r="R99" s="7">
        <v>5545</v>
      </c>
      <c r="S99" s="9">
        <f t="shared" si="23"/>
        <v>-32</v>
      </c>
    </row>
    <row r="100" spans="1:22" x14ac:dyDescent="0.25">
      <c r="A100" s="1" t="s">
        <v>24</v>
      </c>
      <c r="B100" s="7">
        <v>4918</v>
      </c>
      <c r="C100" s="7">
        <v>4952</v>
      </c>
      <c r="D100" s="9">
        <f t="shared" si="20"/>
        <v>-34</v>
      </c>
      <c r="F100" s="1" t="s">
        <v>24</v>
      </c>
      <c r="G100" s="7">
        <v>5215</v>
      </c>
      <c r="H100" s="7">
        <v>5245</v>
      </c>
      <c r="I100" s="9">
        <f t="shared" si="21"/>
        <v>-30</v>
      </c>
      <c r="K100" s="1" t="s">
        <v>24</v>
      </c>
      <c r="L100" s="7">
        <v>5083</v>
      </c>
      <c r="M100" s="7">
        <v>5117</v>
      </c>
      <c r="N100" s="9">
        <f t="shared" si="22"/>
        <v>-34</v>
      </c>
      <c r="O100" s="7"/>
      <c r="P100" s="1" t="s">
        <v>24</v>
      </c>
      <c r="Q100" s="7">
        <v>5983</v>
      </c>
      <c r="R100" s="7">
        <v>6016</v>
      </c>
      <c r="S100" s="9">
        <f t="shared" si="23"/>
        <v>-33</v>
      </c>
    </row>
    <row r="101" spans="1:22" x14ac:dyDescent="0.25">
      <c r="A101" s="1" t="s">
        <v>25</v>
      </c>
      <c r="B101" s="7">
        <v>5351</v>
      </c>
      <c r="C101" s="7">
        <v>5382</v>
      </c>
      <c r="D101" s="9">
        <f t="shared" si="20"/>
        <v>-31</v>
      </c>
      <c r="F101" s="1" t="s">
        <v>25</v>
      </c>
      <c r="G101" s="7">
        <v>5695</v>
      </c>
      <c r="H101" s="7">
        <v>5726</v>
      </c>
      <c r="I101" s="9">
        <f t="shared" si="21"/>
        <v>-31</v>
      </c>
      <c r="K101" s="1" t="s">
        <v>25</v>
      </c>
      <c r="L101" s="7">
        <v>5512</v>
      </c>
      <c r="M101" s="7">
        <v>5543</v>
      </c>
      <c r="N101" s="9">
        <f t="shared" si="22"/>
        <v>-31</v>
      </c>
      <c r="O101" s="7"/>
      <c r="P101" s="1" t="s">
        <v>25</v>
      </c>
      <c r="Q101" s="7">
        <v>6461</v>
      </c>
      <c r="R101" s="7">
        <v>6492</v>
      </c>
      <c r="S101" s="9">
        <f t="shared" si="23"/>
        <v>-31</v>
      </c>
    </row>
    <row r="102" spans="1:22" x14ac:dyDescent="0.25">
      <c r="A102" s="1" t="s">
        <v>26</v>
      </c>
      <c r="B102" s="7">
        <v>5770</v>
      </c>
      <c r="C102" s="7">
        <v>5803</v>
      </c>
      <c r="D102" s="9">
        <f t="shared" si="20"/>
        <v>-33</v>
      </c>
      <c r="F102" s="1" t="s">
        <v>26</v>
      </c>
      <c r="G102" s="7">
        <v>6162</v>
      </c>
      <c r="H102" s="7">
        <v>6192</v>
      </c>
      <c r="I102" s="9">
        <f t="shared" si="21"/>
        <v>-30</v>
      </c>
      <c r="K102" s="1" t="s">
        <v>26</v>
      </c>
      <c r="L102" s="7">
        <v>5953</v>
      </c>
      <c r="M102" s="7">
        <v>5985</v>
      </c>
      <c r="N102" s="9">
        <f t="shared" si="22"/>
        <v>-32</v>
      </c>
      <c r="O102" s="7"/>
      <c r="P102" s="1" t="s">
        <v>26</v>
      </c>
      <c r="Q102" s="7">
        <v>6940</v>
      </c>
      <c r="R102" s="7">
        <v>6969</v>
      </c>
      <c r="S102" s="9">
        <f t="shared" si="23"/>
        <v>-29</v>
      </c>
    </row>
    <row r="103" spans="1:22" x14ac:dyDescent="0.25">
      <c r="A103" s="1" t="s">
        <v>27</v>
      </c>
      <c r="B103" s="7">
        <v>6189</v>
      </c>
      <c r="C103" s="7">
        <v>6223</v>
      </c>
      <c r="D103" s="9">
        <f t="shared" si="20"/>
        <v>-34</v>
      </c>
      <c r="F103" s="1" t="s">
        <v>27</v>
      </c>
      <c r="G103" s="7">
        <v>6643</v>
      </c>
      <c r="H103" s="7">
        <v>6674</v>
      </c>
      <c r="I103" s="9">
        <f t="shared" si="21"/>
        <v>-31</v>
      </c>
      <c r="K103" s="1" t="s">
        <v>27</v>
      </c>
      <c r="L103" s="7">
        <v>6401</v>
      </c>
      <c r="M103" s="7">
        <v>6431</v>
      </c>
      <c r="N103" s="9">
        <f t="shared" si="22"/>
        <v>-30</v>
      </c>
      <c r="O103" s="7"/>
      <c r="P103" s="1" t="s">
        <v>27</v>
      </c>
      <c r="Q103" s="7">
        <v>7395</v>
      </c>
      <c r="R103" s="7">
        <v>7425</v>
      </c>
      <c r="S103" s="9">
        <f t="shared" si="23"/>
        <v>-30</v>
      </c>
    </row>
    <row r="104" spans="1:22" x14ac:dyDescent="0.25">
      <c r="A104" s="1" t="s">
        <v>28</v>
      </c>
      <c r="B104" s="7">
        <v>6615</v>
      </c>
      <c r="C104" s="7">
        <v>6643</v>
      </c>
      <c r="D104" s="9">
        <f t="shared" si="20"/>
        <v>-28</v>
      </c>
      <c r="F104" s="1" t="s">
        <v>28</v>
      </c>
      <c r="G104" s="7">
        <v>7091</v>
      </c>
      <c r="H104" s="7">
        <v>7120</v>
      </c>
      <c r="I104" s="9">
        <f t="shared" si="21"/>
        <v>-29</v>
      </c>
      <c r="K104" s="1" t="s">
        <v>28</v>
      </c>
      <c r="L104" s="7">
        <v>6848</v>
      </c>
      <c r="M104" s="7">
        <v>6877</v>
      </c>
      <c r="N104" s="9">
        <f t="shared" si="22"/>
        <v>-29</v>
      </c>
      <c r="O104" s="7"/>
      <c r="P104" s="1" t="s">
        <v>28</v>
      </c>
      <c r="Q104" s="7">
        <v>7858</v>
      </c>
      <c r="R104" s="7">
        <v>7886</v>
      </c>
      <c r="S104" s="9">
        <f t="shared" si="23"/>
        <v>-28</v>
      </c>
    </row>
    <row r="105" spans="1:22" x14ac:dyDescent="0.25">
      <c r="A105" s="1" t="s">
        <v>29</v>
      </c>
      <c r="B105" s="7">
        <v>7045</v>
      </c>
      <c r="C105" s="7">
        <v>7075</v>
      </c>
      <c r="D105" s="9">
        <f t="shared" si="20"/>
        <v>-30</v>
      </c>
      <c r="F105" s="1" t="s">
        <v>29</v>
      </c>
      <c r="G105" s="7">
        <v>7525</v>
      </c>
      <c r="H105" s="7">
        <v>7561</v>
      </c>
      <c r="I105" s="9">
        <f t="shared" si="21"/>
        <v>-36</v>
      </c>
      <c r="K105" s="1" t="s">
        <v>29</v>
      </c>
      <c r="L105" s="7">
        <v>7320</v>
      </c>
      <c r="M105" s="7">
        <v>7349</v>
      </c>
      <c r="N105" s="9">
        <f t="shared" si="22"/>
        <v>-29</v>
      </c>
      <c r="O105" s="7"/>
      <c r="P105" s="1" t="s">
        <v>29</v>
      </c>
      <c r="Q105" s="7">
        <v>8326</v>
      </c>
      <c r="R105" s="7">
        <v>8357</v>
      </c>
      <c r="S105" s="9">
        <f t="shared" si="23"/>
        <v>-31</v>
      </c>
    </row>
    <row r="106" spans="1:22" x14ac:dyDescent="0.25">
      <c r="A106" s="7"/>
      <c r="F106" s="7"/>
      <c r="K106" s="7"/>
      <c r="P106" s="7"/>
    </row>
    <row r="107" spans="1:22" x14ac:dyDescent="0.25">
      <c r="C107" s="6" t="s">
        <v>5</v>
      </c>
      <c r="D107" s="10">
        <f>AVERAGE(D96:D105)</f>
        <v>-31</v>
      </c>
      <c r="H107" s="6" t="s">
        <v>5</v>
      </c>
      <c r="I107" s="10">
        <f>AVERAGE(I96:I105)</f>
        <v>-30.9</v>
      </c>
      <c r="M107" s="6" t="s">
        <v>5</v>
      </c>
      <c r="N107" s="10">
        <f>AVERAGE(N96:N105)</f>
        <v>-30.6</v>
      </c>
      <c r="R107" s="6" t="s">
        <v>5</v>
      </c>
      <c r="S107" s="10">
        <f>AVERAGE(S96:S105)</f>
        <v>-30.8</v>
      </c>
      <c r="U107" s="6" t="s">
        <v>5</v>
      </c>
      <c r="V107" s="9">
        <f>AVERAGE(S96:S105,N96:N105,I96:I105,D96:D105)</f>
        <v>-30.824999999999999</v>
      </c>
    </row>
    <row r="108" spans="1:22" x14ac:dyDescent="0.25">
      <c r="A108" s="9"/>
      <c r="C108" s="6" t="s">
        <v>6</v>
      </c>
      <c r="D108" s="9">
        <f>MAX(D96:D105)</f>
        <v>-28</v>
      </c>
      <c r="F108" s="9"/>
      <c r="H108" s="6" t="s">
        <v>6</v>
      </c>
      <c r="I108" s="9">
        <f>MAX(I96:I105)</f>
        <v>-29</v>
      </c>
      <c r="K108" s="9"/>
      <c r="M108" s="6" t="s">
        <v>6</v>
      </c>
      <c r="N108" s="9">
        <f>MAX(N96:N105)</f>
        <v>-29</v>
      </c>
      <c r="P108" s="9"/>
      <c r="R108" s="6" t="s">
        <v>6</v>
      </c>
      <c r="S108" s="9">
        <f>MAX(S96:S105)</f>
        <v>-28</v>
      </c>
      <c r="U108" s="6" t="s">
        <v>6</v>
      </c>
      <c r="V108" s="9">
        <f>MAX(S96:S105,N96:N105,I96:I105,D96:D105)</f>
        <v>-28</v>
      </c>
    </row>
    <row r="109" spans="1:22" x14ac:dyDescent="0.25">
      <c r="C109" s="6" t="s">
        <v>4</v>
      </c>
      <c r="D109" s="10">
        <f>MIN(D96:D105)</f>
        <v>-34</v>
      </c>
      <c r="H109" s="6" t="s">
        <v>4</v>
      </c>
      <c r="I109" s="10">
        <f>MIN(I96:I105)</f>
        <v>-36</v>
      </c>
      <c r="M109" s="6" t="s">
        <v>4</v>
      </c>
      <c r="N109" s="10">
        <f>MIN(N96:N105)</f>
        <v>-34</v>
      </c>
      <c r="R109" s="6" t="s">
        <v>4</v>
      </c>
      <c r="S109" s="10">
        <f>MIN(S96:S105)</f>
        <v>-36</v>
      </c>
      <c r="U109" s="6" t="s">
        <v>4</v>
      </c>
      <c r="V109" s="9">
        <f>MIN(S96:S105,N96:N105,I96:I105,D96:D105)</f>
        <v>-36</v>
      </c>
    </row>
    <row r="110" spans="1:22" x14ac:dyDescent="0.25">
      <c r="P110" s="6"/>
      <c r="Q110" s="9"/>
    </row>
    <row r="111" spans="1:22" x14ac:dyDescent="0.25">
      <c r="A111" s="2" t="s">
        <v>105</v>
      </c>
      <c r="B111" s="3"/>
      <c r="F111" s="2"/>
      <c r="G111" s="3"/>
      <c r="K111" s="2"/>
      <c r="L111" s="3"/>
      <c r="O111" s="3"/>
      <c r="P111" s="2"/>
      <c r="Q111" s="3"/>
    </row>
    <row r="113" spans="1:22" x14ac:dyDescent="0.25">
      <c r="A113" s="1" t="s">
        <v>20</v>
      </c>
      <c r="B113" s="7">
        <v>3470</v>
      </c>
      <c r="C113" s="7">
        <v>3489</v>
      </c>
      <c r="D113" s="9">
        <f t="shared" ref="D113:D122" si="24">B113 - C113</f>
        <v>-19</v>
      </c>
      <c r="F113" s="1" t="s">
        <v>20</v>
      </c>
      <c r="G113" s="7">
        <v>3465</v>
      </c>
      <c r="H113" s="7">
        <v>3485</v>
      </c>
      <c r="I113" s="9">
        <f t="shared" ref="I113:I122" si="25">G113 - H113</f>
        <v>-20</v>
      </c>
      <c r="K113" s="1" t="s">
        <v>20</v>
      </c>
      <c r="L113" s="7">
        <v>3331</v>
      </c>
      <c r="M113" s="7">
        <v>3351</v>
      </c>
      <c r="N113" s="9">
        <f t="shared" ref="N113:N122" si="26">L113 - M113</f>
        <v>-20</v>
      </c>
      <c r="O113" s="7"/>
      <c r="P113" s="1" t="s">
        <v>20</v>
      </c>
      <c r="Q113" s="7">
        <v>3693</v>
      </c>
      <c r="R113" s="7">
        <v>3712</v>
      </c>
      <c r="S113" s="9">
        <f t="shared" ref="S113:S122" si="27">Q113 - R113</f>
        <v>-19</v>
      </c>
    </row>
    <row r="114" spans="1:22" x14ac:dyDescent="0.25">
      <c r="A114" s="1" t="s">
        <v>21</v>
      </c>
      <c r="B114" s="7">
        <v>3919</v>
      </c>
      <c r="C114" s="7">
        <v>3936</v>
      </c>
      <c r="D114" s="9">
        <f t="shared" si="24"/>
        <v>-17</v>
      </c>
      <c r="F114" s="1" t="s">
        <v>21</v>
      </c>
      <c r="G114" s="7">
        <v>3938</v>
      </c>
      <c r="H114" s="7">
        <v>3957</v>
      </c>
      <c r="I114" s="9">
        <f t="shared" si="25"/>
        <v>-19</v>
      </c>
      <c r="K114" s="1" t="s">
        <v>21</v>
      </c>
      <c r="L114" s="7">
        <v>3818</v>
      </c>
      <c r="M114" s="7">
        <v>3839</v>
      </c>
      <c r="N114" s="9">
        <f t="shared" si="26"/>
        <v>-21</v>
      </c>
      <c r="O114" s="7"/>
      <c r="P114" s="1" t="s">
        <v>21</v>
      </c>
      <c r="Q114" s="7">
        <v>4168</v>
      </c>
      <c r="R114" s="7">
        <v>4189</v>
      </c>
      <c r="S114" s="9">
        <f t="shared" si="27"/>
        <v>-21</v>
      </c>
    </row>
    <row r="115" spans="1:22" x14ac:dyDescent="0.25">
      <c r="A115" s="1" t="s">
        <v>22</v>
      </c>
      <c r="B115" s="7">
        <v>4403</v>
      </c>
      <c r="C115" s="7">
        <v>4423</v>
      </c>
      <c r="D115" s="9">
        <f t="shared" si="24"/>
        <v>-20</v>
      </c>
      <c r="F115" s="1" t="s">
        <v>22</v>
      </c>
      <c r="G115" s="7">
        <v>4417</v>
      </c>
      <c r="H115" s="7">
        <v>4435</v>
      </c>
      <c r="I115" s="9">
        <f t="shared" si="25"/>
        <v>-18</v>
      </c>
      <c r="K115" s="1" t="s">
        <v>22</v>
      </c>
      <c r="L115" s="7">
        <v>4370</v>
      </c>
      <c r="M115" s="7">
        <v>4391</v>
      </c>
      <c r="N115" s="9">
        <f t="shared" si="26"/>
        <v>-21</v>
      </c>
      <c r="O115" s="7"/>
      <c r="P115" s="1" t="s">
        <v>22</v>
      </c>
      <c r="Q115" s="7">
        <v>4684</v>
      </c>
      <c r="R115" s="7">
        <v>4706</v>
      </c>
      <c r="S115" s="9">
        <f t="shared" si="27"/>
        <v>-22</v>
      </c>
    </row>
    <row r="116" spans="1:22" x14ac:dyDescent="0.25">
      <c r="A116" s="1" t="s">
        <v>23</v>
      </c>
      <c r="B116" s="7">
        <v>4882</v>
      </c>
      <c r="C116" s="7">
        <v>4905</v>
      </c>
      <c r="D116" s="9">
        <f t="shared" si="24"/>
        <v>-23</v>
      </c>
      <c r="F116" s="1" t="s">
        <v>23</v>
      </c>
      <c r="G116" s="7">
        <v>5120</v>
      </c>
      <c r="H116" s="7">
        <v>5138</v>
      </c>
      <c r="I116" s="9">
        <f t="shared" si="25"/>
        <v>-18</v>
      </c>
      <c r="K116" s="1" t="s">
        <v>23</v>
      </c>
      <c r="L116" s="7">
        <v>4937</v>
      </c>
      <c r="M116" s="7">
        <v>4959</v>
      </c>
      <c r="N116" s="9">
        <f t="shared" si="26"/>
        <v>-22</v>
      </c>
      <c r="O116" s="7"/>
      <c r="P116" s="1" t="s">
        <v>23</v>
      </c>
      <c r="Q116" s="7">
        <v>5281</v>
      </c>
      <c r="R116" s="7">
        <v>5300</v>
      </c>
      <c r="S116" s="9">
        <f t="shared" si="27"/>
        <v>-19</v>
      </c>
    </row>
    <row r="117" spans="1:22" x14ac:dyDescent="0.25">
      <c r="A117" s="1" t="s">
        <v>24</v>
      </c>
      <c r="B117" s="7">
        <v>5374</v>
      </c>
      <c r="C117" s="7">
        <v>5397</v>
      </c>
      <c r="D117" s="9">
        <f t="shared" si="24"/>
        <v>-23</v>
      </c>
      <c r="F117" s="1" t="s">
        <v>24</v>
      </c>
      <c r="G117" s="7">
        <v>5638</v>
      </c>
      <c r="H117" s="7">
        <v>5659</v>
      </c>
      <c r="I117" s="9">
        <f t="shared" si="25"/>
        <v>-21</v>
      </c>
      <c r="K117" s="1" t="s">
        <v>24</v>
      </c>
      <c r="L117" s="7">
        <v>5474</v>
      </c>
      <c r="M117" s="7">
        <v>5495</v>
      </c>
      <c r="N117" s="9">
        <f t="shared" si="26"/>
        <v>-21</v>
      </c>
      <c r="O117" s="7"/>
      <c r="P117" s="1" t="s">
        <v>24</v>
      </c>
      <c r="Q117" s="7">
        <v>5857</v>
      </c>
      <c r="R117" s="7">
        <v>5876</v>
      </c>
      <c r="S117" s="9">
        <f t="shared" si="27"/>
        <v>-19</v>
      </c>
    </row>
    <row r="118" spans="1:22" x14ac:dyDescent="0.25">
      <c r="A118" s="1" t="s">
        <v>25</v>
      </c>
      <c r="B118" s="7">
        <v>5860</v>
      </c>
      <c r="C118" s="7">
        <v>5879</v>
      </c>
      <c r="D118" s="9">
        <f t="shared" si="24"/>
        <v>-19</v>
      </c>
      <c r="F118" s="1" t="s">
        <v>25</v>
      </c>
      <c r="G118" s="7">
        <v>6290</v>
      </c>
      <c r="H118" s="7">
        <v>6311</v>
      </c>
      <c r="I118" s="9">
        <f t="shared" si="25"/>
        <v>-21</v>
      </c>
      <c r="K118" s="1" t="s">
        <v>25</v>
      </c>
      <c r="L118" s="7">
        <v>6003</v>
      </c>
      <c r="M118" s="7">
        <v>6022</v>
      </c>
      <c r="N118" s="9">
        <f t="shared" si="26"/>
        <v>-19</v>
      </c>
      <c r="O118" s="7"/>
      <c r="P118" s="1" t="s">
        <v>25</v>
      </c>
      <c r="Q118" s="7">
        <v>6413</v>
      </c>
      <c r="R118" s="7">
        <v>6433</v>
      </c>
      <c r="S118" s="9">
        <f t="shared" si="27"/>
        <v>-20</v>
      </c>
    </row>
    <row r="119" spans="1:22" x14ac:dyDescent="0.25">
      <c r="A119" s="1" t="s">
        <v>26</v>
      </c>
      <c r="B119" s="7">
        <v>6335</v>
      </c>
      <c r="C119" s="7">
        <v>6355</v>
      </c>
      <c r="D119" s="9">
        <f t="shared" si="24"/>
        <v>-20</v>
      </c>
      <c r="F119" s="1" t="s">
        <v>26</v>
      </c>
      <c r="G119" s="7">
        <v>6829</v>
      </c>
      <c r="H119" s="7">
        <v>6848</v>
      </c>
      <c r="I119" s="9">
        <f t="shared" si="25"/>
        <v>-19</v>
      </c>
      <c r="K119" s="1" t="s">
        <v>26</v>
      </c>
      <c r="L119" s="7">
        <v>6507</v>
      </c>
      <c r="M119" s="7">
        <v>6524</v>
      </c>
      <c r="N119" s="9">
        <f t="shared" si="26"/>
        <v>-17</v>
      </c>
      <c r="O119" s="7"/>
      <c r="P119" s="1" t="s">
        <v>26</v>
      </c>
      <c r="Q119" s="7">
        <v>6972</v>
      </c>
      <c r="R119" s="7">
        <v>6989</v>
      </c>
      <c r="S119" s="9">
        <f t="shared" si="27"/>
        <v>-17</v>
      </c>
    </row>
    <row r="120" spans="1:22" x14ac:dyDescent="0.25">
      <c r="A120" s="1" t="s">
        <v>27</v>
      </c>
      <c r="B120" s="7">
        <v>6843</v>
      </c>
      <c r="C120" s="7">
        <v>6862</v>
      </c>
      <c r="D120" s="9">
        <f t="shared" si="24"/>
        <v>-19</v>
      </c>
      <c r="F120" s="1" t="s">
        <v>27</v>
      </c>
      <c r="G120" s="7">
        <v>7335</v>
      </c>
      <c r="H120" s="7">
        <v>7353</v>
      </c>
      <c r="I120" s="9">
        <f t="shared" si="25"/>
        <v>-18</v>
      </c>
      <c r="K120" s="1" t="s">
        <v>27</v>
      </c>
      <c r="L120" s="7">
        <v>6990</v>
      </c>
      <c r="M120" s="7">
        <v>7011</v>
      </c>
      <c r="N120" s="9">
        <f t="shared" si="26"/>
        <v>-21</v>
      </c>
      <c r="O120" s="7"/>
      <c r="P120" s="1" t="s">
        <v>27</v>
      </c>
      <c r="Q120" s="7">
        <v>7493</v>
      </c>
      <c r="R120" s="7">
        <v>7510</v>
      </c>
      <c r="S120" s="9">
        <f t="shared" si="27"/>
        <v>-17</v>
      </c>
    </row>
    <row r="121" spans="1:22" x14ac:dyDescent="0.25">
      <c r="A121" s="1" t="s">
        <v>28</v>
      </c>
      <c r="B121" s="7">
        <v>7329</v>
      </c>
      <c r="C121" s="7">
        <v>7350</v>
      </c>
      <c r="D121" s="9">
        <f t="shared" si="24"/>
        <v>-21</v>
      </c>
      <c r="F121" s="1" t="s">
        <v>28</v>
      </c>
      <c r="G121" s="7">
        <v>7839</v>
      </c>
      <c r="H121" s="7">
        <v>7860</v>
      </c>
      <c r="I121" s="9">
        <f t="shared" si="25"/>
        <v>-21</v>
      </c>
      <c r="K121" s="1" t="s">
        <v>28</v>
      </c>
      <c r="L121" s="7">
        <v>7479</v>
      </c>
      <c r="M121" s="7">
        <v>7504</v>
      </c>
      <c r="N121" s="9">
        <f t="shared" si="26"/>
        <v>-25</v>
      </c>
      <c r="O121" s="7"/>
      <c r="P121" s="1" t="s">
        <v>28</v>
      </c>
      <c r="Q121" s="7">
        <v>7996</v>
      </c>
      <c r="R121" s="7">
        <v>8018</v>
      </c>
      <c r="S121" s="9">
        <f t="shared" si="27"/>
        <v>-22</v>
      </c>
    </row>
    <row r="122" spans="1:22" x14ac:dyDescent="0.25">
      <c r="A122" s="1" t="s">
        <v>29</v>
      </c>
      <c r="B122" s="7">
        <v>7786</v>
      </c>
      <c r="C122" s="7">
        <v>7811</v>
      </c>
      <c r="D122" s="9">
        <f t="shared" si="24"/>
        <v>-25</v>
      </c>
      <c r="F122" s="1" t="s">
        <v>29</v>
      </c>
      <c r="G122" s="7">
        <v>8330</v>
      </c>
      <c r="H122" s="7">
        <v>8351</v>
      </c>
      <c r="I122" s="9">
        <f t="shared" si="25"/>
        <v>-21</v>
      </c>
      <c r="K122" s="1" t="s">
        <v>29</v>
      </c>
      <c r="L122" s="7">
        <v>7970</v>
      </c>
      <c r="M122" s="7">
        <v>7990</v>
      </c>
      <c r="N122" s="9">
        <f t="shared" si="26"/>
        <v>-20</v>
      </c>
      <c r="O122" s="7"/>
      <c r="P122" s="1" t="s">
        <v>29</v>
      </c>
      <c r="Q122" s="7">
        <v>8498</v>
      </c>
      <c r="R122" s="7">
        <v>8520</v>
      </c>
      <c r="S122" s="9">
        <f t="shared" si="27"/>
        <v>-22</v>
      </c>
      <c r="U122" s="6"/>
      <c r="V122" s="9"/>
    </row>
    <row r="123" spans="1:22" x14ac:dyDescent="0.25">
      <c r="A123" s="7"/>
      <c r="F123" s="7"/>
      <c r="K123" s="7"/>
      <c r="P123" s="7"/>
      <c r="U123" s="6"/>
      <c r="V123" s="9"/>
    </row>
    <row r="124" spans="1:22" x14ac:dyDescent="0.25">
      <c r="C124" s="6" t="s">
        <v>5</v>
      </c>
      <c r="D124" s="10">
        <f>AVERAGE(D113:D122)</f>
        <v>-20.6</v>
      </c>
      <c r="H124" s="6" t="s">
        <v>5</v>
      </c>
      <c r="I124" s="10">
        <f>AVERAGE(I113:I122)</f>
        <v>-19.600000000000001</v>
      </c>
      <c r="M124" s="6" t="s">
        <v>5</v>
      </c>
      <c r="N124" s="10">
        <f>AVERAGE(N113:N122)</f>
        <v>-20.7</v>
      </c>
      <c r="R124" s="6" t="s">
        <v>5</v>
      </c>
      <c r="S124" s="10">
        <f>AVERAGE(S113:S122)</f>
        <v>-19.8</v>
      </c>
      <c r="U124" s="6" t="s">
        <v>5</v>
      </c>
      <c r="V124" s="9">
        <f>AVERAGE(S113:S122,N113:N122,I113:I122,D113:D122)</f>
        <v>-20.175000000000001</v>
      </c>
    </row>
    <row r="125" spans="1:22" x14ac:dyDescent="0.25">
      <c r="A125" s="9"/>
      <c r="C125" s="6" t="s">
        <v>6</v>
      </c>
      <c r="D125" s="9">
        <f>MAX(D113:D122)</f>
        <v>-17</v>
      </c>
      <c r="F125" s="9"/>
      <c r="H125" s="6" t="s">
        <v>6</v>
      </c>
      <c r="I125" s="9">
        <f>MAX(I113:I122)</f>
        <v>-18</v>
      </c>
      <c r="K125" s="9"/>
      <c r="M125" s="6" t="s">
        <v>6</v>
      </c>
      <c r="N125" s="9">
        <f>MAX(N113:N122)</f>
        <v>-17</v>
      </c>
      <c r="P125" s="9"/>
      <c r="R125" s="6" t="s">
        <v>6</v>
      </c>
      <c r="S125" s="9">
        <f>MAX(S113:S122)</f>
        <v>-17</v>
      </c>
      <c r="U125" s="6" t="s">
        <v>6</v>
      </c>
      <c r="V125" s="9">
        <f>MAX(S113:S122,N113:N122,I113:I122,D113:D122)</f>
        <v>-17</v>
      </c>
    </row>
    <row r="126" spans="1:22" x14ac:dyDescent="0.25">
      <c r="C126" s="6" t="s">
        <v>4</v>
      </c>
      <c r="D126" s="10">
        <f>MIN(D113:D122)</f>
        <v>-25</v>
      </c>
      <c r="H126" s="6" t="s">
        <v>4</v>
      </c>
      <c r="I126" s="10">
        <f>MIN(I113:I122)</f>
        <v>-21</v>
      </c>
      <c r="M126" s="6" t="s">
        <v>4</v>
      </c>
      <c r="N126" s="10">
        <f>MIN(N113:N122)</f>
        <v>-25</v>
      </c>
      <c r="R126" s="6" t="s">
        <v>4</v>
      </c>
      <c r="S126" s="10">
        <f>MIN(S113:S122)</f>
        <v>-22</v>
      </c>
      <c r="U126" s="6" t="s">
        <v>4</v>
      </c>
      <c r="V126" s="9">
        <f>MIN(S113:S122,N113:N122,I113:I122,D113:D122)</f>
        <v>-25</v>
      </c>
    </row>
    <row r="127" spans="1:22" x14ac:dyDescent="0.25">
      <c r="P127" s="6"/>
      <c r="Q127" s="10"/>
    </row>
    <row r="128" spans="1:22" x14ac:dyDescent="0.25">
      <c r="A128" s="2" t="s">
        <v>106</v>
      </c>
      <c r="B128" s="3"/>
      <c r="F128" s="2"/>
      <c r="G128" s="3"/>
      <c r="K128" s="2"/>
      <c r="L128" s="3"/>
      <c r="O128" s="3"/>
      <c r="P128" s="2"/>
      <c r="Q128" s="3"/>
    </row>
    <row r="130" spans="1:22" x14ac:dyDescent="0.25">
      <c r="A130" s="1" t="s">
        <v>20</v>
      </c>
      <c r="B130" s="7">
        <v>3763</v>
      </c>
      <c r="C130" s="7">
        <v>3785</v>
      </c>
      <c r="D130" s="9">
        <f t="shared" ref="D130:D139" si="28">B130 - C130</f>
        <v>-22</v>
      </c>
      <c r="F130" s="1" t="s">
        <v>20</v>
      </c>
      <c r="G130" s="7">
        <v>2891</v>
      </c>
      <c r="H130" s="7">
        <v>2910</v>
      </c>
      <c r="I130" s="9">
        <f t="shared" ref="I130:I139" si="29">G130 - H130</f>
        <v>-19</v>
      </c>
      <c r="K130" s="1" t="s">
        <v>20</v>
      </c>
      <c r="L130" s="7">
        <v>3196</v>
      </c>
      <c r="M130" s="7">
        <v>3217</v>
      </c>
      <c r="N130" s="9">
        <f t="shared" ref="N130:N139" si="30">L130 - M130</f>
        <v>-21</v>
      </c>
      <c r="O130" s="7"/>
      <c r="P130" s="1" t="s">
        <v>20</v>
      </c>
      <c r="Q130" s="7">
        <v>3177</v>
      </c>
      <c r="R130" s="7">
        <v>3196</v>
      </c>
      <c r="S130" s="9">
        <f t="shared" ref="S130:S139" si="31">Q130 - R130</f>
        <v>-19</v>
      </c>
    </row>
    <row r="131" spans="1:22" x14ac:dyDescent="0.25">
      <c r="A131" s="1" t="s">
        <v>21</v>
      </c>
      <c r="B131" s="7">
        <v>4178</v>
      </c>
      <c r="C131" s="7">
        <v>4200</v>
      </c>
      <c r="D131" s="9">
        <f t="shared" si="28"/>
        <v>-22</v>
      </c>
      <c r="F131" s="1" t="s">
        <v>21</v>
      </c>
      <c r="G131" s="7">
        <v>3285</v>
      </c>
      <c r="H131" s="7">
        <v>3305</v>
      </c>
      <c r="I131" s="9">
        <f t="shared" si="29"/>
        <v>-20</v>
      </c>
      <c r="K131" s="1" t="s">
        <v>21</v>
      </c>
      <c r="L131" s="7">
        <v>3635</v>
      </c>
      <c r="M131" s="7">
        <v>3653</v>
      </c>
      <c r="N131" s="9">
        <f t="shared" si="30"/>
        <v>-18</v>
      </c>
      <c r="O131" s="7"/>
      <c r="P131" s="1" t="s">
        <v>21</v>
      </c>
      <c r="Q131" s="7">
        <v>3589</v>
      </c>
      <c r="R131" s="7">
        <v>3611</v>
      </c>
      <c r="S131" s="9">
        <f t="shared" si="31"/>
        <v>-22</v>
      </c>
    </row>
    <row r="132" spans="1:22" x14ac:dyDescent="0.25">
      <c r="A132" s="1" t="s">
        <v>22</v>
      </c>
      <c r="B132" s="7">
        <v>4638</v>
      </c>
      <c r="C132" s="7">
        <v>4657</v>
      </c>
      <c r="D132" s="9">
        <f t="shared" si="28"/>
        <v>-19</v>
      </c>
      <c r="F132" s="1" t="s">
        <v>22</v>
      </c>
      <c r="G132" s="7">
        <v>3716</v>
      </c>
      <c r="H132" s="7">
        <v>3735</v>
      </c>
      <c r="I132" s="9">
        <f t="shared" si="29"/>
        <v>-19</v>
      </c>
      <c r="K132" s="1" t="s">
        <v>22</v>
      </c>
      <c r="L132" s="7">
        <v>4122</v>
      </c>
      <c r="M132" s="7">
        <v>4143</v>
      </c>
      <c r="N132" s="9">
        <f t="shared" si="30"/>
        <v>-21</v>
      </c>
      <c r="O132" s="7"/>
      <c r="P132" s="1" t="s">
        <v>22</v>
      </c>
      <c r="Q132" s="7">
        <v>4038</v>
      </c>
      <c r="R132" s="7">
        <v>4058</v>
      </c>
      <c r="S132" s="9">
        <f t="shared" si="31"/>
        <v>-20</v>
      </c>
    </row>
    <row r="133" spans="1:22" x14ac:dyDescent="0.25">
      <c r="A133" s="1" t="s">
        <v>23</v>
      </c>
      <c r="B133" s="7">
        <v>5082</v>
      </c>
      <c r="C133" s="7">
        <v>5104</v>
      </c>
      <c r="D133" s="9">
        <f t="shared" si="28"/>
        <v>-22</v>
      </c>
      <c r="F133" s="1" t="s">
        <v>23</v>
      </c>
      <c r="G133" s="7">
        <v>4136</v>
      </c>
      <c r="H133" s="7">
        <v>4155</v>
      </c>
      <c r="I133" s="9">
        <f t="shared" si="29"/>
        <v>-19</v>
      </c>
      <c r="K133" s="1" t="s">
        <v>23</v>
      </c>
      <c r="L133" s="7">
        <v>4637</v>
      </c>
      <c r="M133" s="7">
        <v>4658</v>
      </c>
      <c r="N133" s="9">
        <f t="shared" si="30"/>
        <v>-21</v>
      </c>
      <c r="O133" s="7"/>
      <c r="P133" s="1" t="s">
        <v>23</v>
      </c>
      <c r="Q133" s="7">
        <v>4510</v>
      </c>
      <c r="R133" s="7">
        <v>4531</v>
      </c>
      <c r="S133" s="9">
        <f t="shared" si="31"/>
        <v>-21</v>
      </c>
    </row>
    <row r="134" spans="1:22" x14ac:dyDescent="0.25">
      <c r="A134" s="1" t="s">
        <v>24</v>
      </c>
      <c r="B134" s="7">
        <v>5524</v>
      </c>
      <c r="C134" s="7">
        <v>5547</v>
      </c>
      <c r="D134" s="9">
        <f t="shared" si="28"/>
        <v>-23</v>
      </c>
      <c r="F134" s="1" t="s">
        <v>24</v>
      </c>
      <c r="G134" s="7">
        <v>4564</v>
      </c>
      <c r="H134" s="7">
        <v>4582</v>
      </c>
      <c r="I134" s="9">
        <f t="shared" si="29"/>
        <v>-18</v>
      </c>
      <c r="K134" s="1" t="s">
        <v>24</v>
      </c>
      <c r="L134" s="7">
        <v>5129</v>
      </c>
      <c r="M134" s="7">
        <v>5147</v>
      </c>
      <c r="N134" s="9">
        <f t="shared" si="30"/>
        <v>-18</v>
      </c>
      <c r="O134" s="7"/>
      <c r="P134" s="1" t="s">
        <v>24</v>
      </c>
      <c r="Q134" s="7">
        <v>4947</v>
      </c>
      <c r="R134" s="7">
        <v>4968</v>
      </c>
      <c r="S134" s="9">
        <f t="shared" si="31"/>
        <v>-21</v>
      </c>
    </row>
    <row r="135" spans="1:22" x14ac:dyDescent="0.25">
      <c r="A135" s="1" t="s">
        <v>25</v>
      </c>
      <c r="B135" s="7">
        <v>5949</v>
      </c>
      <c r="C135" s="7">
        <v>5972</v>
      </c>
      <c r="D135" s="9">
        <f t="shared" si="28"/>
        <v>-23</v>
      </c>
      <c r="F135" s="1" t="s">
        <v>25</v>
      </c>
      <c r="G135" s="7">
        <v>4981</v>
      </c>
      <c r="H135" s="7">
        <v>5003</v>
      </c>
      <c r="I135" s="9">
        <f t="shared" si="29"/>
        <v>-22</v>
      </c>
      <c r="K135" s="1" t="s">
        <v>25</v>
      </c>
      <c r="L135" s="7">
        <v>5658</v>
      </c>
      <c r="M135" s="7">
        <v>5681</v>
      </c>
      <c r="N135" s="9">
        <f t="shared" si="30"/>
        <v>-23</v>
      </c>
      <c r="O135" s="7"/>
      <c r="P135" s="1" t="s">
        <v>25</v>
      </c>
      <c r="Q135" s="7">
        <v>5407</v>
      </c>
      <c r="R135" s="7">
        <v>5425</v>
      </c>
      <c r="S135" s="9">
        <f t="shared" si="31"/>
        <v>-18</v>
      </c>
    </row>
    <row r="136" spans="1:22" x14ac:dyDescent="0.25">
      <c r="A136" s="1" t="s">
        <v>26</v>
      </c>
      <c r="B136" s="7">
        <v>6377</v>
      </c>
      <c r="C136" s="7">
        <v>6398</v>
      </c>
      <c r="D136" s="9">
        <f t="shared" si="28"/>
        <v>-21</v>
      </c>
      <c r="F136" s="1" t="s">
        <v>26</v>
      </c>
      <c r="G136" s="7">
        <v>5413</v>
      </c>
      <c r="H136" s="7">
        <v>5434</v>
      </c>
      <c r="I136" s="9">
        <f t="shared" si="29"/>
        <v>-21</v>
      </c>
      <c r="K136" s="1" t="s">
        <v>26</v>
      </c>
      <c r="L136" s="7">
        <v>6126</v>
      </c>
      <c r="M136" s="7">
        <v>6144</v>
      </c>
      <c r="N136" s="9">
        <f t="shared" si="30"/>
        <v>-18</v>
      </c>
      <c r="O136" s="7"/>
      <c r="P136" s="1" t="s">
        <v>26</v>
      </c>
      <c r="Q136" s="7">
        <v>5897</v>
      </c>
      <c r="R136" s="7">
        <v>5914</v>
      </c>
      <c r="S136" s="9">
        <f t="shared" si="31"/>
        <v>-17</v>
      </c>
    </row>
    <row r="137" spans="1:22" x14ac:dyDescent="0.25">
      <c r="A137" s="1" t="s">
        <v>27</v>
      </c>
      <c r="B137" s="7">
        <v>6794</v>
      </c>
      <c r="C137" s="7">
        <v>6813</v>
      </c>
      <c r="D137" s="9">
        <f t="shared" si="28"/>
        <v>-19</v>
      </c>
      <c r="F137" s="1" t="s">
        <v>27</v>
      </c>
      <c r="G137" s="7">
        <v>5846</v>
      </c>
      <c r="H137" s="7">
        <v>5865</v>
      </c>
      <c r="I137" s="9">
        <f t="shared" si="29"/>
        <v>-19</v>
      </c>
      <c r="K137" s="1" t="s">
        <v>27</v>
      </c>
      <c r="L137" s="7">
        <v>6588</v>
      </c>
      <c r="M137" s="7">
        <v>6604</v>
      </c>
      <c r="N137" s="9">
        <f t="shared" si="30"/>
        <v>-16</v>
      </c>
      <c r="O137" s="7"/>
      <c r="P137" s="1" t="s">
        <v>27</v>
      </c>
      <c r="Q137" s="7">
        <v>6354</v>
      </c>
      <c r="R137" s="7">
        <v>6372</v>
      </c>
      <c r="S137" s="9">
        <f t="shared" si="31"/>
        <v>-18</v>
      </c>
    </row>
    <row r="138" spans="1:22" x14ac:dyDescent="0.25">
      <c r="A138" s="1" t="s">
        <v>28</v>
      </c>
      <c r="B138" s="7">
        <v>7245</v>
      </c>
      <c r="C138" s="7">
        <v>7266</v>
      </c>
      <c r="D138" s="9">
        <f t="shared" si="28"/>
        <v>-21</v>
      </c>
      <c r="F138" s="1" t="s">
        <v>28</v>
      </c>
      <c r="G138" s="7">
        <v>6264</v>
      </c>
      <c r="H138" s="7">
        <v>6286</v>
      </c>
      <c r="I138" s="9">
        <f t="shared" si="29"/>
        <v>-22</v>
      </c>
      <c r="K138" s="1" t="s">
        <v>28</v>
      </c>
      <c r="L138" s="7">
        <v>7102</v>
      </c>
      <c r="M138" s="7">
        <v>7125</v>
      </c>
      <c r="N138" s="9">
        <f t="shared" si="30"/>
        <v>-23</v>
      </c>
      <c r="O138" s="7"/>
      <c r="P138" s="1" t="s">
        <v>28</v>
      </c>
      <c r="Q138" s="7">
        <v>6820</v>
      </c>
      <c r="R138" s="7">
        <v>6840</v>
      </c>
      <c r="S138" s="9">
        <f t="shared" si="31"/>
        <v>-20</v>
      </c>
    </row>
    <row r="139" spans="1:22" x14ac:dyDescent="0.25">
      <c r="A139" s="1" t="s">
        <v>29</v>
      </c>
      <c r="B139" s="7">
        <v>7696</v>
      </c>
      <c r="C139" s="7">
        <v>7718</v>
      </c>
      <c r="D139" s="9">
        <f t="shared" si="28"/>
        <v>-22</v>
      </c>
      <c r="F139" s="1" t="s">
        <v>29</v>
      </c>
      <c r="G139" s="7">
        <v>6683</v>
      </c>
      <c r="H139" s="7">
        <v>6701</v>
      </c>
      <c r="I139" s="9">
        <f t="shared" si="29"/>
        <v>-18</v>
      </c>
      <c r="K139" s="1" t="s">
        <v>29</v>
      </c>
      <c r="L139" s="7">
        <v>7563</v>
      </c>
      <c r="M139" s="7">
        <v>7583</v>
      </c>
      <c r="N139" s="9">
        <f t="shared" si="30"/>
        <v>-20</v>
      </c>
      <c r="O139" s="7"/>
      <c r="P139" s="1" t="s">
        <v>29</v>
      </c>
      <c r="Q139" s="7">
        <v>7334</v>
      </c>
      <c r="R139" s="7">
        <v>7355</v>
      </c>
      <c r="S139" s="9">
        <f t="shared" si="31"/>
        <v>-21</v>
      </c>
    </row>
    <row r="140" spans="1:22" x14ac:dyDescent="0.25">
      <c r="A140" s="7"/>
      <c r="F140" s="7"/>
      <c r="K140" s="7"/>
      <c r="P140" s="7"/>
    </row>
    <row r="141" spans="1:22" x14ac:dyDescent="0.25">
      <c r="C141" s="6" t="s">
        <v>5</v>
      </c>
      <c r="D141" s="10">
        <f>AVERAGE(D130:D139)</f>
        <v>-21.4</v>
      </c>
      <c r="H141" s="6" t="s">
        <v>5</v>
      </c>
      <c r="I141" s="10">
        <f>AVERAGE(I130:I139)</f>
        <v>-19.7</v>
      </c>
      <c r="M141" s="6" t="s">
        <v>5</v>
      </c>
      <c r="N141" s="10">
        <f>AVERAGE(N130:N139)</f>
        <v>-19.899999999999999</v>
      </c>
      <c r="R141" s="6" t="s">
        <v>5</v>
      </c>
      <c r="S141" s="10">
        <f>AVERAGE(S130:S139)</f>
        <v>-19.7</v>
      </c>
      <c r="U141" s="6" t="s">
        <v>5</v>
      </c>
      <c r="V141" s="9">
        <f>AVERAGE(S130:S139,N130:N139,I130:I139,D130:D139)</f>
        <v>-20.175000000000001</v>
      </c>
    </row>
    <row r="142" spans="1:22" x14ac:dyDescent="0.25">
      <c r="A142" s="9"/>
      <c r="C142" s="6" t="s">
        <v>6</v>
      </c>
      <c r="D142" s="9">
        <f>MAX(D130:D139)</f>
        <v>-19</v>
      </c>
      <c r="F142" s="9"/>
      <c r="H142" s="6" t="s">
        <v>6</v>
      </c>
      <c r="I142" s="9">
        <f>MAX(I130:I139)</f>
        <v>-18</v>
      </c>
      <c r="K142" s="9"/>
      <c r="M142" s="6" t="s">
        <v>6</v>
      </c>
      <c r="N142" s="9">
        <f>MAX(N130:N139)</f>
        <v>-16</v>
      </c>
      <c r="P142" s="9"/>
      <c r="R142" s="6" t="s">
        <v>6</v>
      </c>
      <c r="S142" s="9">
        <f>MAX(S130:S139)</f>
        <v>-17</v>
      </c>
      <c r="U142" s="6" t="s">
        <v>6</v>
      </c>
      <c r="V142" s="9">
        <f>MAX(S130:S139,N130:N139,I130:I139,D130:D139)</f>
        <v>-16</v>
      </c>
    </row>
    <row r="143" spans="1:22" x14ac:dyDescent="0.25">
      <c r="C143" s="6" t="s">
        <v>4</v>
      </c>
      <c r="D143" s="10">
        <f>MIN(D130:D139)</f>
        <v>-23</v>
      </c>
      <c r="H143" s="6" t="s">
        <v>4</v>
      </c>
      <c r="I143" s="10">
        <f>MIN(I130:I139)</f>
        <v>-22</v>
      </c>
      <c r="M143" s="6" t="s">
        <v>4</v>
      </c>
      <c r="N143" s="10">
        <f>MIN(N130:N139)</f>
        <v>-23</v>
      </c>
      <c r="R143" s="6" t="s">
        <v>4</v>
      </c>
      <c r="S143" s="10">
        <f>MIN(S130:S139)</f>
        <v>-22</v>
      </c>
      <c r="U143" s="6" t="s">
        <v>4</v>
      </c>
      <c r="V143" s="9">
        <f>MIN(S130:S139,N130:N139,I130:I139,D130:D139)</f>
        <v>-23</v>
      </c>
    </row>
    <row r="144" spans="1:22" x14ac:dyDescent="0.25">
      <c r="N144" s="9"/>
      <c r="P144" s="6"/>
      <c r="Q144" s="9"/>
    </row>
    <row r="145" spans="1:22" x14ac:dyDescent="0.25">
      <c r="A145" s="5" t="s">
        <v>109</v>
      </c>
      <c r="F145" s="5"/>
      <c r="P145" s="6"/>
      <c r="Q145" s="10"/>
    </row>
    <row r="146" spans="1:22" x14ac:dyDescent="0.25">
      <c r="P146" s="9"/>
    </row>
    <row r="147" spans="1:22" x14ac:dyDescent="0.25">
      <c r="A147" s="2" t="s">
        <v>111</v>
      </c>
      <c r="B147" s="3"/>
      <c r="F147" s="2"/>
      <c r="G147" s="3"/>
      <c r="K147" s="2"/>
      <c r="L147" s="3"/>
      <c r="O147" s="3"/>
      <c r="P147" s="2"/>
      <c r="Q147" s="3"/>
    </row>
    <row r="149" spans="1:22" x14ac:dyDescent="0.25">
      <c r="A149" s="1" t="s">
        <v>20</v>
      </c>
      <c r="B149" s="7">
        <v>3510</v>
      </c>
      <c r="C149" s="7">
        <v>3530</v>
      </c>
      <c r="D149" s="9">
        <f t="shared" ref="D149:D158" si="32">B149 - C149</f>
        <v>-20</v>
      </c>
      <c r="F149" s="1" t="s">
        <v>20</v>
      </c>
      <c r="G149" s="7">
        <v>2931</v>
      </c>
      <c r="H149" s="7">
        <v>2953</v>
      </c>
      <c r="I149" s="9">
        <f t="shared" ref="I149:I158" si="33">G149 - H149</f>
        <v>-22</v>
      </c>
      <c r="K149" s="1" t="s">
        <v>20</v>
      </c>
      <c r="L149" s="7">
        <v>3671</v>
      </c>
      <c r="M149" s="7">
        <v>3690</v>
      </c>
      <c r="N149" s="9">
        <f t="shared" ref="N149:N158" si="34">L149 - M149</f>
        <v>-19</v>
      </c>
      <c r="O149" s="7"/>
      <c r="P149" s="1" t="s">
        <v>20</v>
      </c>
      <c r="Q149" s="7">
        <v>3688</v>
      </c>
      <c r="R149" s="7">
        <v>3710</v>
      </c>
      <c r="S149" s="9">
        <f t="shared" ref="S149:S158" si="35">Q149 - R149</f>
        <v>-22</v>
      </c>
    </row>
    <row r="150" spans="1:22" x14ac:dyDescent="0.25">
      <c r="A150" s="1" t="s">
        <v>21</v>
      </c>
      <c r="B150" s="7">
        <v>3930</v>
      </c>
      <c r="C150" s="7">
        <v>3949</v>
      </c>
      <c r="D150" s="9">
        <f t="shared" si="32"/>
        <v>-19</v>
      </c>
      <c r="F150" s="1" t="s">
        <v>21</v>
      </c>
      <c r="G150" s="7">
        <v>3326</v>
      </c>
      <c r="H150" s="7">
        <v>3347</v>
      </c>
      <c r="I150" s="9">
        <f t="shared" si="33"/>
        <v>-21</v>
      </c>
      <c r="K150" s="1" t="s">
        <v>21</v>
      </c>
      <c r="L150" s="7">
        <v>4065</v>
      </c>
      <c r="M150" s="7">
        <v>4083</v>
      </c>
      <c r="N150" s="9">
        <f t="shared" si="34"/>
        <v>-18</v>
      </c>
      <c r="O150" s="7"/>
      <c r="P150" s="1" t="s">
        <v>21</v>
      </c>
      <c r="Q150" s="7">
        <v>4113</v>
      </c>
      <c r="R150" s="7">
        <v>4134</v>
      </c>
      <c r="S150" s="9">
        <f t="shared" si="35"/>
        <v>-21</v>
      </c>
    </row>
    <row r="151" spans="1:22" x14ac:dyDescent="0.25">
      <c r="A151" s="1" t="s">
        <v>22</v>
      </c>
      <c r="B151" s="7">
        <v>4345</v>
      </c>
      <c r="C151" s="7">
        <v>4369</v>
      </c>
      <c r="D151" s="9">
        <f t="shared" si="32"/>
        <v>-24</v>
      </c>
      <c r="F151" s="1" t="s">
        <v>22</v>
      </c>
      <c r="G151" s="7">
        <v>3746</v>
      </c>
      <c r="H151" s="7">
        <v>3765</v>
      </c>
      <c r="I151" s="9">
        <f t="shared" si="33"/>
        <v>-19</v>
      </c>
      <c r="K151" s="1" t="s">
        <v>22</v>
      </c>
      <c r="L151" s="7">
        <v>4476</v>
      </c>
      <c r="M151" s="7">
        <v>4495</v>
      </c>
      <c r="N151" s="9">
        <f t="shared" si="34"/>
        <v>-19</v>
      </c>
      <c r="O151" s="7"/>
      <c r="P151" s="1" t="s">
        <v>22</v>
      </c>
      <c r="Q151" s="7">
        <v>4569</v>
      </c>
      <c r="R151" s="7">
        <v>4588</v>
      </c>
      <c r="S151" s="9">
        <f t="shared" si="35"/>
        <v>-19</v>
      </c>
    </row>
    <row r="152" spans="1:22" x14ac:dyDescent="0.25">
      <c r="A152" s="1" t="s">
        <v>23</v>
      </c>
      <c r="B152" s="7">
        <v>4761</v>
      </c>
      <c r="C152" s="7">
        <v>4781</v>
      </c>
      <c r="D152" s="9">
        <f t="shared" si="32"/>
        <v>-20</v>
      </c>
      <c r="F152" s="1" t="s">
        <v>23</v>
      </c>
      <c r="G152" s="7">
        <v>4152</v>
      </c>
      <c r="H152" s="7">
        <v>4172</v>
      </c>
      <c r="I152" s="9">
        <f t="shared" si="33"/>
        <v>-20</v>
      </c>
      <c r="K152" s="1" t="s">
        <v>23</v>
      </c>
      <c r="L152" s="7">
        <v>4876</v>
      </c>
      <c r="M152" s="7">
        <v>4894</v>
      </c>
      <c r="N152" s="9">
        <f t="shared" si="34"/>
        <v>-18</v>
      </c>
      <c r="O152" s="7"/>
      <c r="P152" s="1" t="s">
        <v>23</v>
      </c>
      <c r="Q152" s="7">
        <v>5018</v>
      </c>
      <c r="R152" s="7">
        <v>5037</v>
      </c>
      <c r="S152" s="9">
        <f t="shared" si="35"/>
        <v>-19</v>
      </c>
    </row>
    <row r="153" spans="1:22" x14ac:dyDescent="0.25">
      <c r="A153" s="1" t="s">
        <v>24</v>
      </c>
      <c r="B153" s="7">
        <v>5185</v>
      </c>
      <c r="C153" s="7">
        <v>5205</v>
      </c>
      <c r="D153" s="9">
        <f t="shared" si="32"/>
        <v>-20</v>
      </c>
      <c r="F153" s="1" t="s">
        <v>24</v>
      </c>
      <c r="G153" s="7">
        <v>4599</v>
      </c>
      <c r="H153" s="7">
        <v>4615</v>
      </c>
      <c r="I153" s="9">
        <f t="shared" si="33"/>
        <v>-16</v>
      </c>
      <c r="K153" s="1" t="s">
        <v>24</v>
      </c>
      <c r="L153" s="7">
        <v>5283</v>
      </c>
      <c r="M153" s="7">
        <v>5302</v>
      </c>
      <c r="N153" s="9">
        <f t="shared" si="34"/>
        <v>-19</v>
      </c>
      <c r="O153" s="7"/>
      <c r="P153" s="1" t="s">
        <v>24</v>
      </c>
      <c r="Q153" s="7">
        <v>5445</v>
      </c>
      <c r="R153" s="7">
        <v>5466</v>
      </c>
      <c r="S153" s="9">
        <f t="shared" si="35"/>
        <v>-21</v>
      </c>
    </row>
    <row r="154" spans="1:22" x14ac:dyDescent="0.25">
      <c r="A154" s="1" t="s">
        <v>25</v>
      </c>
      <c r="B154" s="7">
        <v>5612</v>
      </c>
      <c r="C154" s="7">
        <v>5634</v>
      </c>
      <c r="D154" s="9">
        <f t="shared" si="32"/>
        <v>-22</v>
      </c>
      <c r="F154" s="1" t="s">
        <v>25</v>
      </c>
      <c r="G154" s="7">
        <v>5031</v>
      </c>
      <c r="H154" s="7">
        <v>5049</v>
      </c>
      <c r="I154" s="9">
        <f t="shared" si="33"/>
        <v>-18</v>
      </c>
      <c r="K154" s="1" t="s">
        <v>25</v>
      </c>
      <c r="L154" s="7">
        <v>5698</v>
      </c>
      <c r="M154" s="7">
        <v>5716</v>
      </c>
      <c r="N154" s="9">
        <f t="shared" si="34"/>
        <v>-18</v>
      </c>
      <c r="O154" s="7"/>
      <c r="P154" s="1" t="s">
        <v>25</v>
      </c>
      <c r="Q154" s="7">
        <v>5884</v>
      </c>
      <c r="R154" s="7">
        <v>5906</v>
      </c>
      <c r="S154" s="9">
        <f t="shared" si="35"/>
        <v>-22</v>
      </c>
    </row>
    <row r="155" spans="1:22" x14ac:dyDescent="0.25">
      <c r="A155" s="1" t="s">
        <v>26</v>
      </c>
      <c r="B155" s="7">
        <v>6055</v>
      </c>
      <c r="C155" s="7">
        <v>6073</v>
      </c>
      <c r="D155" s="9">
        <f t="shared" si="32"/>
        <v>-18</v>
      </c>
      <c r="F155" s="1" t="s">
        <v>26</v>
      </c>
      <c r="G155" s="7">
        <v>5469</v>
      </c>
      <c r="H155" s="7">
        <v>5488</v>
      </c>
      <c r="I155" s="9">
        <f t="shared" si="33"/>
        <v>-19</v>
      </c>
      <c r="K155" s="1" t="s">
        <v>26</v>
      </c>
      <c r="L155" s="7">
        <v>6155</v>
      </c>
      <c r="M155" s="7">
        <v>6175</v>
      </c>
      <c r="N155" s="9">
        <f t="shared" si="34"/>
        <v>-20</v>
      </c>
      <c r="O155" s="7"/>
      <c r="P155" s="1" t="s">
        <v>26</v>
      </c>
      <c r="Q155" s="7">
        <v>6342</v>
      </c>
      <c r="R155" s="7">
        <v>6364</v>
      </c>
      <c r="S155" s="9">
        <f t="shared" si="35"/>
        <v>-22</v>
      </c>
    </row>
    <row r="156" spans="1:22" x14ac:dyDescent="0.25">
      <c r="A156" s="1" t="s">
        <v>27</v>
      </c>
      <c r="B156" s="7">
        <v>6484</v>
      </c>
      <c r="C156" s="7">
        <v>6501</v>
      </c>
      <c r="D156" s="9">
        <f t="shared" si="32"/>
        <v>-17</v>
      </c>
      <c r="F156" s="1" t="s">
        <v>27</v>
      </c>
      <c r="G156" s="7">
        <v>5891</v>
      </c>
      <c r="H156" s="7">
        <v>5911</v>
      </c>
      <c r="I156" s="9">
        <f t="shared" si="33"/>
        <v>-20</v>
      </c>
      <c r="K156" s="1" t="s">
        <v>27</v>
      </c>
      <c r="L156" s="7">
        <v>6644</v>
      </c>
      <c r="M156" s="7">
        <v>6664</v>
      </c>
      <c r="N156" s="9">
        <f t="shared" si="34"/>
        <v>-20</v>
      </c>
      <c r="O156" s="7"/>
      <c r="P156" s="1" t="s">
        <v>27</v>
      </c>
      <c r="Q156" s="7">
        <v>6823</v>
      </c>
      <c r="R156" s="7">
        <v>6843</v>
      </c>
      <c r="S156" s="9">
        <f t="shared" si="35"/>
        <v>-20</v>
      </c>
    </row>
    <row r="157" spans="1:22" x14ac:dyDescent="0.25">
      <c r="A157" s="1" t="s">
        <v>28</v>
      </c>
      <c r="B157" s="7">
        <v>6900</v>
      </c>
      <c r="C157" s="7">
        <v>6920</v>
      </c>
      <c r="D157" s="9">
        <f t="shared" si="32"/>
        <v>-20</v>
      </c>
      <c r="F157" s="1" t="s">
        <v>28</v>
      </c>
      <c r="G157" s="7">
        <v>6311</v>
      </c>
      <c r="H157" s="7">
        <v>6330</v>
      </c>
      <c r="I157" s="9">
        <f t="shared" si="33"/>
        <v>-19</v>
      </c>
      <c r="K157" s="1" t="s">
        <v>28</v>
      </c>
      <c r="L157" s="7">
        <v>7177</v>
      </c>
      <c r="M157" s="7">
        <v>7193</v>
      </c>
      <c r="N157" s="9">
        <f t="shared" si="34"/>
        <v>-16</v>
      </c>
      <c r="O157" s="7"/>
      <c r="P157" s="1" t="s">
        <v>28</v>
      </c>
      <c r="Q157" s="7">
        <v>7298</v>
      </c>
      <c r="R157" s="7">
        <v>7318</v>
      </c>
      <c r="S157" s="9">
        <f t="shared" si="35"/>
        <v>-20</v>
      </c>
    </row>
    <row r="158" spans="1:22" x14ac:dyDescent="0.25">
      <c r="A158" s="1" t="s">
        <v>29</v>
      </c>
      <c r="B158" s="7">
        <v>7311</v>
      </c>
      <c r="C158" s="7">
        <v>7330</v>
      </c>
      <c r="D158" s="9">
        <f t="shared" si="32"/>
        <v>-19</v>
      </c>
      <c r="F158" s="1" t="s">
        <v>29</v>
      </c>
      <c r="G158" s="7">
        <v>6722</v>
      </c>
      <c r="H158" s="7">
        <v>6739</v>
      </c>
      <c r="I158" s="9">
        <f t="shared" si="33"/>
        <v>-17</v>
      </c>
      <c r="K158" s="1" t="s">
        <v>29</v>
      </c>
      <c r="L158" s="7">
        <v>7656</v>
      </c>
      <c r="M158" s="7">
        <v>7678</v>
      </c>
      <c r="N158" s="9">
        <f t="shared" si="34"/>
        <v>-22</v>
      </c>
      <c r="O158" s="7"/>
      <c r="P158" s="1" t="s">
        <v>29</v>
      </c>
      <c r="Q158" s="7">
        <v>7855</v>
      </c>
      <c r="R158" s="7">
        <v>7874</v>
      </c>
      <c r="S158" s="9">
        <f t="shared" si="35"/>
        <v>-19</v>
      </c>
    </row>
    <row r="159" spans="1:22" x14ac:dyDescent="0.25">
      <c r="A159" s="7"/>
      <c r="F159" s="7"/>
      <c r="K159" s="7"/>
      <c r="P159" s="7"/>
    </row>
    <row r="160" spans="1:22" x14ac:dyDescent="0.25">
      <c r="C160" s="6" t="s">
        <v>5</v>
      </c>
      <c r="D160" s="10">
        <f>AVERAGE(D149:D158)</f>
        <v>-19.899999999999999</v>
      </c>
      <c r="H160" s="6" t="s">
        <v>5</v>
      </c>
      <c r="I160" s="10">
        <f>AVERAGE(I149:I158)</f>
        <v>-19.100000000000001</v>
      </c>
      <c r="M160" s="6" t="s">
        <v>5</v>
      </c>
      <c r="N160" s="10">
        <f>AVERAGE(N149:N158)</f>
        <v>-18.899999999999999</v>
      </c>
      <c r="R160" s="6" t="s">
        <v>5</v>
      </c>
      <c r="S160" s="10">
        <f>AVERAGE(S149:S158)</f>
        <v>-20.5</v>
      </c>
      <c r="U160" s="6" t="s">
        <v>5</v>
      </c>
      <c r="V160" s="9">
        <f>AVERAGE(S149:S158,N149:N158,I149:I158,D149:D158)</f>
        <v>-19.600000000000001</v>
      </c>
    </row>
    <row r="161" spans="1:35" x14ac:dyDescent="0.25">
      <c r="A161" s="9"/>
      <c r="C161" s="6" t="s">
        <v>6</v>
      </c>
      <c r="D161" s="9">
        <f>MAX(D149:D158)</f>
        <v>-17</v>
      </c>
      <c r="F161" s="9"/>
      <c r="H161" s="6" t="s">
        <v>6</v>
      </c>
      <c r="I161" s="9">
        <f>MAX(I149:I158)</f>
        <v>-16</v>
      </c>
      <c r="K161" s="9"/>
      <c r="M161" s="6" t="s">
        <v>6</v>
      </c>
      <c r="N161" s="9">
        <f>MAX(N149:N158)</f>
        <v>-16</v>
      </c>
      <c r="P161" s="9"/>
      <c r="R161" s="6" t="s">
        <v>6</v>
      </c>
      <c r="S161" s="9">
        <f>MAX(S149:S158)</f>
        <v>-19</v>
      </c>
      <c r="U161" s="6" t="s">
        <v>6</v>
      </c>
      <c r="V161" s="9">
        <f>MAX(S149:S158,N149:N158,I149:I158,D149:D158)</f>
        <v>-16</v>
      </c>
    </row>
    <row r="162" spans="1:35" x14ac:dyDescent="0.25">
      <c r="C162" s="6" t="s">
        <v>4</v>
      </c>
      <c r="D162" s="10">
        <f>MIN(D149:D158)</f>
        <v>-24</v>
      </c>
      <c r="H162" s="6" t="s">
        <v>4</v>
      </c>
      <c r="I162" s="10">
        <f>MIN(I149:I158)</f>
        <v>-22</v>
      </c>
      <c r="M162" s="6" t="s">
        <v>4</v>
      </c>
      <c r="N162" s="10">
        <f>MIN(N149:N158)</f>
        <v>-22</v>
      </c>
      <c r="R162" s="6" t="s">
        <v>4</v>
      </c>
      <c r="S162" s="10">
        <f>MIN(S149:S158)</f>
        <v>-22</v>
      </c>
      <c r="U162" s="6" t="s">
        <v>4</v>
      </c>
      <c r="V162" s="9">
        <f>MIN(S149:S158,N149:N158,I149:I158,D149:D158)</f>
        <v>-24</v>
      </c>
    </row>
    <row r="163" spans="1:35" x14ac:dyDescent="0.25">
      <c r="X163" s="9"/>
      <c r="Z163" s="6"/>
      <c r="AA163" s="9"/>
      <c r="AC163" s="9"/>
      <c r="AE163" s="6"/>
      <c r="AF163" s="9"/>
      <c r="AH163" s="6"/>
      <c r="AI163" s="9"/>
    </row>
    <row r="164" spans="1:35" x14ac:dyDescent="0.25">
      <c r="A164" s="2" t="s">
        <v>110</v>
      </c>
      <c r="B164" s="3"/>
      <c r="F164" s="2"/>
      <c r="G164" s="3"/>
      <c r="K164" s="2"/>
      <c r="P164" s="2"/>
    </row>
    <row r="166" spans="1:35" x14ac:dyDescent="0.25">
      <c r="A166" s="1" t="s">
        <v>20</v>
      </c>
      <c r="B166" s="7">
        <v>2940</v>
      </c>
      <c r="C166" s="7">
        <v>2958</v>
      </c>
      <c r="D166" s="9">
        <f t="shared" ref="D166:D175" si="36">B166 - C166</f>
        <v>-18</v>
      </c>
      <c r="F166" s="1" t="s">
        <v>20</v>
      </c>
      <c r="G166" s="7">
        <v>2788</v>
      </c>
      <c r="H166" s="7">
        <v>2806</v>
      </c>
      <c r="I166" s="9">
        <f t="shared" ref="I166:I175" si="37">G166 - H166</f>
        <v>-18</v>
      </c>
      <c r="K166" s="1" t="s">
        <v>20</v>
      </c>
      <c r="L166" s="7">
        <v>3145</v>
      </c>
      <c r="M166" s="7">
        <v>3164</v>
      </c>
      <c r="N166" s="9">
        <f t="shared" ref="N166:N175" si="38">L166 - M166</f>
        <v>-19</v>
      </c>
      <c r="P166" s="1" t="s">
        <v>20</v>
      </c>
      <c r="Q166" s="7">
        <v>3034</v>
      </c>
      <c r="R166" s="7">
        <v>3053</v>
      </c>
      <c r="S166" s="9">
        <f t="shared" ref="S166:S175" si="39">Q166 - R166</f>
        <v>-19</v>
      </c>
    </row>
    <row r="167" spans="1:35" x14ac:dyDescent="0.25">
      <c r="A167" s="1" t="s">
        <v>21</v>
      </c>
      <c r="B167" s="7">
        <v>3367</v>
      </c>
      <c r="C167" s="7">
        <v>3387</v>
      </c>
      <c r="D167" s="9">
        <f t="shared" si="36"/>
        <v>-20</v>
      </c>
      <c r="F167" s="1" t="s">
        <v>21</v>
      </c>
      <c r="G167" s="7">
        <v>3174</v>
      </c>
      <c r="H167" s="7">
        <v>3192</v>
      </c>
      <c r="I167" s="9">
        <f t="shared" si="37"/>
        <v>-18</v>
      </c>
      <c r="K167" s="1" t="s">
        <v>21</v>
      </c>
      <c r="L167" s="7">
        <v>3594</v>
      </c>
      <c r="M167" s="7">
        <v>3613</v>
      </c>
      <c r="N167" s="9">
        <f t="shared" si="38"/>
        <v>-19</v>
      </c>
      <c r="P167" s="1" t="s">
        <v>21</v>
      </c>
      <c r="Q167" s="7">
        <v>3475</v>
      </c>
      <c r="R167" s="7">
        <v>3493</v>
      </c>
      <c r="S167" s="9">
        <f t="shared" si="39"/>
        <v>-18</v>
      </c>
    </row>
    <row r="168" spans="1:35" x14ac:dyDescent="0.25">
      <c r="A168" s="1" t="s">
        <v>22</v>
      </c>
      <c r="B168" s="7">
        <v>3810</v>
      </c>
      <c r="C168" s="7">
        <v>3833</v>
      </c>
      <c r="D168" s="9">
        <f t="shared" si="36"/>
        <v>-23</v>
      </c>
      <c r="F168" s="1" t="s">
        <v>22</v>
      </c>
      <c r="G168" s="7">
        <v>3634</v>
      </c>
      <c r="H168" s="7">
        <v>3653</v>
      </c>
      <c r="I168" s="9">
        <f t="shared" si="37"/>
        <v>-19</v>
      </c>
      <c r="K168" s="1" t="s">
        <v>22</v>
      </c>
      <c r="L168" s="7">
        <v>4077</v>
      </c>
      <c r="M168" s="7">
        <v>4098</v>
      </c>
      <c r="N168" s="9">
        <f t="shared" si="38"/>
        <v>-21</v>
      </c>
      <c r="P168" s="1" t="s">
        <v>22</v>
      </c>
      <c r="Q168" s="7">
        <v>3958</v>
      </c>
      <c r="R168" s="7">
        <v>3979</v>
      </c>
      <c r="S168" s="9">
        <f t="shared" si="39"/>
        <v>-21</v>
      </c>
    </row>
    <row r="169" spans="1:35" x14ac:dyDescent="0.25">
      <c r="A169" s="1" t="s">
        <v>23</v>
      </c>
      <c r="B169" s="7">
        <v>4280</v>
      </c>
      <c r="C169" s="7">
        <v>4302</v>
      </c>
      <c r="D169" s="9">
        <f t="shared" si="36"/>
        <v>-22</v>
      </c>
      <c r="F169" s="1" t="s">
        <v>23</v>
      </c>
      <c r="G169" s="7">
        <v>4075</v>
      </c>
      <c r="H169" s="7">
        <v>4092</v>
      </c>
      <c r="I169" s="9">
        <f t="shared" si="37"/>
        <v>-17</v>
      </c>
      <c r="K169" s="1" t="s">
        <v>23</v>
      </c>
      <c r="L169" s="7">
        <v>4530</v>
      </c>
      <c r="M169" s="7">
        <v>4552</v>
      </c>
      <c r="N169" s="9">
        <f t="shared" si="38"/>
        <v>-22</v>
      </c>
      <c r="P169" s="1" t="s">
        <v>23</v>
      </c>
      <c r="Q169" s="7">
        <v>4442</v>
      </c>
      <c r="R169" s="7">
        <v>4461</v>
      </c>
      <c r="S169" s="9">
        <f t="shared" si="39"/>
        <v>-19</v>
      </c>
    </row>
    <row r="170" spans="1:35" x14ac:dyDescent="0.25">
      <c r="A170" s="1" t="s">
        <v>24</v>
      </c>
      <c r="B170" s="7">
        <v>4737</v>
      </c>
      <c r="C170" s="7">
        <v>4756</v>
      </c>
      <c r="D170" s="9">
        <f t="shared" si="36"/>
        <v>-19</v>
      </c>
      <c r="F170" s="1" t="s">
        <v>24</v>
      </c>
      <c r="G170" s="7">
        <v>4565</v>
      </c>
      <c r="H170" s="7">
        <v>4581</v>
      </c>
      <c r="I170" s="9">
        <f t="shared" si="37"/>
        <v>-16</v>
      </c>
      <c r="K170" s="1" t="s">
        <v>24</v>
      </c>
      <c r="L170" s="7">
        <v>5009</v>
      </c>
      <c r="M170" s="7">
        <v>5031</v>
      </c>
      <c r="N170" s="9">
        <f t="shared" si="38"/>
        <v>-22</v>
      </c>
      <c r="P170" s="1" t="s">
        <v>24</v>
      </c>
      <c r="Q170" s="7">
        <v>4884</v>
      </c>
      <c r="R170" s="7">
        <v>4900</v>
      </c>
      <c r="S170" s="9">
        <f t="shared" si="39"/>
        <v>-16</v>
      </c>
    </row>
    <row r="171" spans="1:35" x14ac:dyDescent="0.25">
      <c r="A171" s="1" t="s">
        <v>25</v>
      </c>
      <c r="B171" s="7">
        <v>5239</v>
      </c>
      <c r="C171" s="7">
        <v>5259</v>
      </c>
      <c r="D171" s="9">
        <f t="shared" si="36"/>
        <v>-20</v>
      </c>
      <c r="F171" s="1" t="s">
        <v>25</v>
      </c>
      <c r="G171" s="7">
        <v>5069</v>
      </c>
      <c r="H171" s="7">
        <v>5086</v>
      </c>
      <c r="I171" s="9">
        <f t="shared" si="37"/>
        <v>-17</v>
      </c>
      <c r="K171" s="1" t="s">
        <v>25</v>
      </c>
      <c r="L171" s="7">
        <v>5513</v>
      </c>
      <c r="M171" s="7">
        <v>5534</v>
      </c>
      <c r="N171" s="9">
        <f t="shared" si="38"/>
        <v>-21</v>
      </c>
      <c r="P171" s="1" t="s">
        <v>25</v>
      </c>
      <c r="Q171" s="7">
        <v>5330</v>
      </c>
      <c r="R171" s="7">
        <v>5349</v>
      </c>
      <c r="S171" s="9">
        <f t="shared" si="39"/>
        <v>-19</v>
      </c>
    </row>
    <row r="172" spans="1:35" x14ac:dyDescent="0.25">
      <c r="A172" s="1" t="s">
        <v>26</v>
      </c>
      <c r="B172" s="7">
        <v>5741</v>
      </c>
      <c r="C172" s="7">
        <v>5759</v>
      </c>
      <c r="D172" s="9">
        <f t="shared" si="36"/>
        <v>-18</v>
      </c>
      <c r="F172" s="1" t="s">
        <v>26</v>
      </c>
      <c r="G172" s="7">
        <v>5554</v>
      </c>
      <c r="H172" s="7">
        <v>5572</v>
      </c>
      <c r="I172" s="9">
        <f t="shared" si="37"/>
        <v>-18</v>
      </c>
      <c r="K172" s="1" t="s">
        <v>26</v>
      </c>
      <c r="L172" s="7">
        <v>6028</v>
      </c>
      <c r="M172" s="7">
        <v>6048</v>
      </c>
      <c r="N172" s="9">
        <f t="shared" si="38"/>
        <v>-20</v>
      </c>
      <c r="P172" s="1" t="s">
        <v>26</v>
      </c>
      <c r="Q172" s="7">
        <v>5804</v>
      </c>
      <c r="R172" s="7">
        <v>5823</v>
      </c>
      <c r="S172" s="9">
        <f t="shared" si="39"/>
        <v>-19</v>
      </c>
    </row>
    <row r="173" spans="1:35" x14ac:dyDescent="0.25">
      <c r="A173" s="1" t="s">
        <v>27</v>
      </c>
      <c r="B173" s="7">
        <v>6204</v>
      </c>
      <c r="C173" s="7">
        <v>6228</v>
      </c>
      <c r="D173" s="9">
        <f t="shared" si="36"/>
        <v>-24</v>
      </c>
      <c r="F173" s="1" t="s">
        <v>27</v>
      </c>
      <c r="G173" s="7">
        <v>6017</v>
      </c>
      <c r="H173" s="7">
        <v>6035</v>
      </c>
      <c r="I173" s="9">
        <f t="shared" si="37"/>
        <v>-18</v>
      </c>
      <c r="K173" s="1" t="s">
        <v>27</v>
      </c>
      <c r="L173" s="7">
        <v>6518</v>
      </c>
      <c r="M173" s="7">
        <v>6538</v>
      </c>
      <c r="N173" s="9">
        <f t="shared" si="38"/>
        <v>-20</v>
      </c>
      <c r="P173" s="1" t="s">
        <v>27</v>
      </c>
      <c r="Q173" s="7">
        <v>6247</v>
      </c>
      <c r="R173" s="7">
        <v>6267</v>
      </c>
      <c r="S173" s="9">
        <f t="shared" si="39"/>
        <v>-20</v>
      </c>
    </row>
    <row r="174" spans="1:35" x14ac:dyDescent="0.25">
      <c r="A174" s="1" t="s">
        <v>28</v>
      </c>
      <c r="B174" s="7">
        <v>6680</v>
      </c>
      <c r="C174" s="7">
        <v>6702</v>
      </c>
      <c r="D174" s="9">
        <f t="shared" si="36"/>
        <v>-22</v>
      </c>
      <c r="F174" s="1" t="s">
        <v>28</v>
      </c>
      <c r="G174" s="7">
        <v>6502</v>
      </c>
      <c r="H174" s="7">
        <v>6519</v>
      </c>
      <c r="I174" s="9">
        <f t="shared" si="37"/>
        <v>-17</v>
      </c>
      <c r="K174" s="1" t="s">
        <v>28</v>
      </c>
      <c r="L174" s="7">
        <v>7669</v>
      </c>
      <c r="M174" s="7">
        <v>7686</v>
      </c>
      <c r="N174" s="9">
        <f t="shared" si="38"/>
        <v>-17</v>
      </c>
      <c r="P174" s="1" t="s">
        <v>28</v>
      </c>
      <c r="Q174" s="7">
        <v>6648</v>
      </c>
      <c r="R174" s="7">
        <v>6667</v>
      </c>
      <c r="S174" s="9">
        <f t="shared" si="39"/>
        <v>-19</v>
      </c>
    </row>
    <row r="175" spans="1:35" x14ac:dyDescent="0.25">
      <c r="A175" s="1" t="s">
        <v>29</v>
      </c>
      <c r="B175" s="7">
        <v>7171</v>
      </c>
      <c r="C175" s="7">
        <v>7191</v>
      </c>
      <c r="D175" s="9">
        <f t="shared" si="36"/>
        <v>-20</v>
      </c>
      <c r="F175" s="1" t="s">
        <v>29</v>
      </c>
      <c r="G175" s="7">
        <v>6971</v>
      </c>
      <c r="H175" s="7">
        <v>6989</v>
      </c>
      <c r="I175" s="9">
        <f t="shared" si="37"/>
        <v>-18</v>
      </c>
      <c r="K175" s="1" t="s">
        <v>29</v>
      </c>
      <c r="L175" s="7">
        <v>8163</v>
      </c>
      <c r="M175" s="7">
        <v>8181</v>
      </c>
      <c r="N175" s="9">
        <f t="shared" si="38"/>
        <v>-18</v>
      </c>
      <c r="P175" s="1" t="s">
        <v>29</v>
      </c>
      <c r="Q175" s="7">
        <v>7100</v>
      </c>
      <c r="R175" s="7">
        <v>7121</v>
      </c>
      <c r="S175" s="9">
        <f t="shared" si="39"/>
        <v>-21</v>
      </c>
    </row>
    <row r="176" spans="1:35" x14ac:dyDescent="0.25">
      <c r="A176" s="7"/>
      <c r="F176" s="7"/>
      <c r="K176" s="7"/>
      <c r="P176" s="7"/>
    </row>
    <row r="177" spans="1:22" x14ac:dyDescent="0.25">
      <c r="C177" s="6" t="s">
        <v>5</v>
      </c>
      <c r="D177" s="10">
        <f>AVERAGE(D166:D175)</f>
        <v>-20.6</v>
      </c>
      <c r="H177" s="6" t="s">
        <v>5</v>
      </c>
      <c r="I177" s="10">
        <f>AVERAGE(I166:I175)</f>
        <v>-17.600000000000001</v>
      </c>
      <c r="M177" s="6" t="s">
        <v>5</v>
      </c>
      <c r="N177" s="10">
        <f>AVERAGE(N166:N175)</f>
        <v>-19.899999999999999</v>
      </c>
      <c r="R177" s="6" t="s">
        <v>5</v>
      </c>
      <c r="S177" s="10">
        <f>AVERAGE(S166:S175)</f>
        <v>-19.100000000000001</v>
      </c>
      <c r="U177" s="6" t="s">
        <v>5</v>
      </c>
      <c r="V177" s="9">
        <f>AVERAGE(S166:S175,N166:N175,I166:I175,D166:D175)</f>
        <v>-19.3</v>
      </c>
    </row>
    <row r="178" spans="1:22" x14ac:dyDescent="0.25">
      <c r="A178" s="9"/>
      <c r="C178" s="6" t="s">
        <v>6</v>
      </c>
      <c r="D178" s="9">
        <f>MAX(D166:D175)</f>
        <v>-18</v>
      </c>
      <c r="F178" s="9"/>
      <c r="H178" s="6" t="s">
        <v>6</v>
      </c>
      <c r="I178" s="9">
        <f>MAX(I166:I175)</f>
        <v>-16</v>
      </c>
      <c r="K178" s="9"/>
      <c r="M178" s="6" t="s">
        <v>6</v>
      </c>
      <c r="N178" s="9">
        <f>MAX(N166:N175)</f>
        <v>-17</v>
      </c>
      <c r="P178" s="9"/>
      <c r="R178" s="6" t="s">
        <v>6</v>
      </c>
      <c r="S178" s="9">
        <f>MAX(S166:S175)</f>
        <v>-16</v>
      </c>
      <c r="U178" s="6" t="s">
        <v>6</v>
      </c>
      <c r="V178" s="9">
        <f>MAX(S166:S175,N166:N175,I166:I175,D166:D175)</f>
        <v>-16</v>
      </c>
    </row>
    <row r="179" spans="1:22" x14ac:dyDescent="0.25">
      <c r="C179" s="6" t="s">
        <v>4</v>
      </c>
      <c r="D179" s="10">
        <f>MIN(D166:D175)</f>
        <v>-24</v>
      </c>
      <c r="H179" s="6" t="s">
        <v>4</v>
      </c>
      <c r="I179" s="10">
        <f>MIN(I166:I175)</f>
        <v>-19</v>
      </c>
      <c r="M179" s="6" t="s">
        <v>4</v>
      </c>
      <c r="N179" s="10">
        <f>MIN(N166:N175)</f>
        <v>-22</v>
      </c>
      <c r="R179" s="6" t="s">
        <v>4</v>
      </c>
      <c r="S179" s="10">
        <f>MIN(S166:S175)</f>
        <v>-21</v>
      </c>
      <c r="U179" s="6" t="s">
        <v>4</v>
      </c>
      <c r="V179" s="9">
        <f>MIN(S166:S175,N166:N175,I166:I175,D166:D175)</f>
        <v>-24</v>
      </c>
    </row>
    <row r="181" spans="1:22" x14ac:dyDescent="0.25">
      <c r="A181" s="2" t="s">
        <v>107</v>
      </c>
      <c r="B181" s="3"/>
      <c r="F181" s="2"/>
      <c r="G181" s="3"/>
      <c r="K181" s="2"/>
      <c r="L181" s="3"/>
      <c r="O181" s="3"/>
      <c r="P181" s="2"/>
      <c r="Q181" s="3"/>
    </row>
    <row r="183" spans="1:22" x14ac:dyDescent="0.25">
      <c r="A183" s="1" t="s">
        <v>20</v>
      </c>
      <c r="B183" s="7">
        <v>3130</v>
      </c>
      <c r="C183" s="7">
        <v>3151</v>
      </c>
      <c r="D183" s="9">
        <f t="shared" ref="D183:D192" si="40">B183 - C183</f>
        <v>-21</v>
      </c>
      <c r="F183" s="1" t="s">
        <v>20</v>
      </c>
      <c r="G183" s="7">
        <v>2777</v>
      </c>
      <c r="H183" s="7">
        <v>2793</v>
      </c>
      <c r="I183" s="9">
        <f t="shared" ref="I183:I192" si="41">G183 - H183</f>
        <v>-16</v>
      </c>
      <c r="K183" s="1" t="s">
        <v>20</v>
      </c>
      <c r="L183" s="7">
        <v>3103</v>
      </c>
      <c r="M183" s="7">
        <v>3121</v>
      </c>
      <c r="N183" s="9">
        <f t="shared" ref="N183:N192" si="42">L183 - M183</f>
        <v>-18</v>
      </c>
      <c r="O183" s="7"/>
      <c r="P183" s="1" t="s">
        <v>20</v>
      </c>
      <c r="Q183" s="7">
        <v>3570</v>
      </c>
      <c r="R183" s="7">
        <v>3588</v>
      </c>
      <c r="S183" s="9">
        <f t="shared" ref="S183:S192" si="43">Q183 - R183</f>
        <v>-18</v>
      </c>
    </row>
    <row r="184" spans="1:22" x14ac:dyDescent="0.25">
      <c r="A184" s="1" t="s">
        <v>21</v>
      </c>
      <c r="B184" s="7">
        <v>3537</v>
      </c>
      <c r="C184" s="7">
        <v>3553</v>
      </c>
      <c r="D184" s="9">
        <f t="shared" si="40"/>
        <v>-16</v>
      </c>
      <c r="F184" s="1" t="s">
        <v>21</v>
      </c>
      <c r="G184" s="7">
        <v>3220</v>
      </c>
      <c r="H184" s="7">
        <v>3238</v>
      </c>
      <c r="I184" s="9">
        <f t="shared" si="41"/>
        <v>-18</v>
      </c>
      <c r="K184" s="1" t="s">
        <v>21</v>
      </c>
      <c r="L184" s="7">
        <v>3626</v>
      </c>
      <c r="M184" s="7">
        <v>3646</v>
      </c>
      <c r="N184" s="9">
        <f t="shared" si="42"/>
        <v>-20</v>
      </c>
      <c r="O184" s="7"/>
      <c r="P184" s="1" t="s">
        <v>21</v>
      </c>
      <c r="Q184" s="7">
        <v>4058</v>
      </c>
      <c r="R184" s="7">
        <v>4077</v>
      </c>
      <c r="S184" s="9">
        <f t="shared" si="43"/>
        <v>-19</v>
      </c>
    </row>
    <row r="185" spans="1:22" x14ac:dyDescent="0.25">
      <c r="A185" s="1" t="s">
        <v>22</v>
      </c>
      <c r="B185" s="7">
        <v>3975</v>
      </c>
      <c r="C185" s="7">
        <v>3993</v>
      </c>
      <c r="D185" s="9">
        <f t="shared" si="40"/>
        <v>-18</v>
      </c>
      <c r="F185" s="1" t="s">
        <v>22</v>
      </c>
      <c r="G185" s="7">
        <v>3667</v>
      </c>
      <c r="H185" s="7">
        <v>3687</v>
      </c>
      <c r="I185" s="9">
        <f t="shared" si="41"/>
        <v>-20</v>
      </c>
      <c r="K185" s="1" t="s">
        <v>22</v>
      </c>
      <c r="L185" s="7">
        <v>4152</v>
      </c>
      <c r="M185" s="7">
        <v>4170</v>
      </c>
      <c r="N185" s="9">
        <f t="shared" si="42"/>
        <v>-18</v>
      </c>
      <c r="O185" s="7"/>
      <c r="P185" s="1" t="s">
        <v>22</v>
      </c>
      <c r="Q185" s="7">
        <v>4550</v>
      </c>
      <c r="R185" s="7">
        <v>4572</v>
      </c>
      <c r="S185" s="9">
        <f t="shared" si="43"/>
        <v>-22</v>
      </c>
    </row>
    <row r="186" spans="1:22" x14ac:dyDescent="0.25">
      <c r="A186" s="1" t="s">
        <v>23</v>
      </c>
      <c r="B186" s="7">
        <v>4404</v>
      </c>
      <c r="C186" s="7">
        <v>4422</v>
      </c>
      <c r="D186" s="9">
        <f t="shared" si="40"/>
        <v>-18</v>
      </c>
      <c r="F186" s="1" t="s">
        <v>23</v>
      </c>
      <c r="G186" s="7">
        <v>4136</v>
      </c>
      <c r="H186" s="7">
        <v>4156</v>
      </c>
      <c r="I186" s="9">
        <f t="shared" si="41"/>
        <v>-20</v>
      </c>
      <c r="K186" s="1" t="s">
        <v>23</v>
      </c>
      <c r="L186" s="7">
        <v>4699</v>
      </c>
      <c r="M186" s="7">
        <v>4719</v>
      </c>
      <c r="N186" s="9">
        <f t="shared" si="42"/>
        <v>-20</v>
      </c>
      <c r="O186" s="7"/>
      <c r="P186" s="1" t="s">
        <v>23</v>
      </c>
      <c r="Q186" s="7">
        <v>5055</v>
      </c>
      <c r="R186" s="7">
        <v>5076</v>
      </c>
      <c r="S186" s="9">
        <f t="shared" si="43"/>
        <v>-21</v>
      </c>
    </row>
    <row r="187" spans="1:22" x14ac:dyDescent="0.25">
      <c r="A187" s="1" t="s">
        <v>24</v>
      </c>
      <c r="B187" s="7">
        <v>4848</v>
      </c>
      <c r="C187" s="7">
        <v>4865</v>
      </c>
      <c r="D187" s="9">
        <f t="shared" si="40"/>
        <v>-17</v>
      </c>
      <c r="F187" s="1" t="s">
        <v>24</v>
      </c>
      <c r="G187" s="7">
        <v>4618</v>
      </c>
      <c r="H187" s="7">
        <v>4636</v>
      </c>
      <c r="I187" s="9">
        <f t="shared" si="41"/>
        <v>-18</v>
      </c>
      <c r="K187" s="1" t="s">
        <v>24</v>
      </c>
      <c r="L187" s="7">
        <v>5249</v>
      </c>
      <c r="M187" s="7">
        <v>5269</v>
      </c>
      <c r="N187" s="9">
        <f t="shared" si="42"/>
        <v>-20</v>
      </c>
      <c r="O187" s="7"/>
      <c r="P187" s="1" t="s">
        <v>24</v>
      </c>
      <c r="Q187" s="7">
        <v>5577</v>
      </c>
      <c r="R187" s="7">
        <v>5595</v>
      </c>
      <c r="S187" s="9">
        <f t="shared" si="43"/>
        <v>-18</v>
      </c>
    </row>
    <row r="188" spans="1:22" x14ac:dyDescent="0.25">
      <c r="A188" s="1" t="s">
        <v>25</v>
      </c>
      <c r="B188" s="7">
        <v>5317</v>
      </c>
      <c r="C188" s="7">
        <v>5335</v>
      </c>
      <c r="D188" s="9">
        <f t="shared" si="40"/>
        <v>-18</v>
      </c>
      <c r="F188" s="1" t="s">
        <v>25</v>
      </c>
      <c r="G188" s="7">
        <v>5128</v>
      </c>
      <c r="H188" s="7">
        <v>5145</v>
      </c>
      <c r="I188" s="9">
        <f t="shared" si="41"/>
        <v>-17</v>
      </c>
      <c r="K188" s="1" t="s">
        <v>25</v>
      </c>
      <c r="L188" s="7">
        <v>5788</v>
      </c>
      <c r="M188" s="7">
        <v>5808</v>
      </c>
      <c r="N188" s="9">
        <f t="shared" si="42"/>
        <v>-20</v>
      </c>
      <c r="O188" s="7"/>
      <c r="P188" s="1" t="s">
        <v>25</v>
      </c>
      <c r="Q188" s="7">
        <v>6115</v>
      </c>
      <c r="R188" s="7">
        <v>6135</v>
      </c>
      <c r="S188" s="9">
        <f t="shared" si="43"/>
        <v>-20</v>
      </c>
    </row>
    <row r="189" spans="1:22" x14ac:dyDescent="0.25">
      <c r="A189" s="1" t="s">
        <v>26</v>
      </c>
      <c r="B189" s="7">
        <v>5757</v>
      </c>
      <c r="C189" s="7">
        <v>5774</v>
      </c>
      <c r="D189" s="9">
        <f t="shared" si="40"/>
        <v>-17</v>
      </c>
      <c r="F189" s="1" t="s">
        <v>26</v>
      </c>
      <c r="G189" s="7">
        <v>5657</v>
      </c>
      <c r="H189" s="7">
        <v>5675</v>
      </c>
      <c r="I189" s="9">
        <f t="shared" si="41"/>
        <v>-18</v>
      </c>
      <c r="K189" s="1" t="s">
        <v>26</v>
      </c>
      <c r="L189" s="7">
        <v>6344</v>
      </c>
      <c r="M189" s="7">
        <v>6362</v>
      </c>
      <c r="N189" s="9">
        <f t="shared" si="42"/>
        <v>-18</v>
      </c>
      <c r="O189" s="7"/>
      <c r="P189" s="1" t="s">
        <v>26</v>
      </c>
      <c r="Q189" s="7">
        <v>6617</v>
      </c>
      <c r="R189" s="7">
        <v>6634</v>
      </c>
      <c r="S189" s="9">
        <f t="shared" si="43"/>
        <v>-17</v>
      </c>
    </row>
    <row r="190" spans="1:22" x14ac:dyDescent="0.25">
      <c r="A190" s="1" t="s">
        <v>27</v>
      </c>
      <c r="B190" s="7">
        <v>6179</v>
      </c>
      <c r="C190" s="7">
        <v>6198</v>
      </c>
      <c r="D190" s="9">
        <f t="shared" si="40"/>
        <v>-19</v>
      </c>
      <c r="F190" s="1" t="s">
        <v>27</v>
      </c>
      <c r="G190" s="7">
        <v>6160</v>
      </c>
      <c r="H190" s="7">
        <v>6179</v>
      </c>
      <c r="I190" s="9">
        <f t="shared" si="41"/>
        <v>-19</v>
      </c>
      <c r="K190" s="1" t="s">
        <v>27</v>
      </c>
      <c r="L190" s="7">
        <v>6873</v>
      </c>
      <c r="M190" s="7">
        <v>6892</v>
      </c>
      <c r="N190" s="9">
        <f t="shared" si="42"/>
        <v>-19</v>
      </c>
      <c r="O190" s="7"/>
      <c r="P190" s="1" t="s">
        <v>27</v>
      </c>
      <c r="Q190" s="7">
        <v>7135</v>
      </c>
      <c r="R190" s="7">
        <v>7153</v>
      </c>
      <c r="S190" s="9">
        <f t="shared" si="43"/>
        <v>-18</v>
      </c>
    </row>
    <row r="191" spans="1:22" x14ac:dyDescent="0.25">
      <c r="A191" s="1" t="s">
        <v>28</v>
      </c>
      <c r="B191" s="7">
        <v>6624</v>
      </c>
      <c r="C191" s="7">
        <v>6643</v>
      </c>
      <c r="D191" s="9">
        <f t="shared" si="40"/>
        <v>-19</v>
      </c>
      <c r="F191" s="1" t="s">
        <v>28</v>
      </c>
      <c r="G191" s="7">
        <v>6619</v>
      </c>
      <c r="H191" s="7">
        <v>6642</v>
      </c>
      <c r="I191" s="9">
        <f t="shared" si="41"/>
        <v>-23</v>
      </c>
      <c r="K191" s="1" t="s">
        <v>28</v>
      </c>
      <c r="L191" s="7">
        <v>7448</v>
      </c>
      <c r="M191" s="7">
        <v>7467</v>
      </c>
      <c r="N191" s="9">
        <f t="shared" si="42"/>
        <v>-19</v>
      </c>
      <c r="O191" s="7"/>
      <c r="P191" s="1" t="s">
        <v>28</v>
      </c>
      <c r="Q191" s="7">
        <v>7642</v>
      </c>
      <c r="R191" s="7">
        <v>7663</v>
      </c>
      <c r="S191" s="9">
        <f t="shared" si="43"/>
        <v>-21</v>
      </c>
    </row>
    <row r="192" spans="1:22" x14ac:dyDescent="0.25">
      <c r="A192" s="1" t="s">
        <v>29</v>
      </c>
      <c r="B192" s="7">
        <v>7070</v>
      </c>
      <c r="C192" s="7">
        <v>7092</v>
      </c>
      <c r="D192" s="9">
        <f t="shared" si="40"/>
        <v>-22</v>
      </c>
      <c r="F192" s="1" t="s">
        <v>29</v>
      </c>
      <c r="G192" s="7">
        <v>7120</v>
      </c>
      <c r="H192" s="7">
        <v>7138</v>
      </c>
      <c r="I192" s="9">
        <f t="shared" si="41"/>
        <v>-18</v>
      </c>
      <c r="K192" s="1" t="s">
        <v>29</v>
      </c>
      <c r="L192" s="7">
        <v>7954</v>
      </c>
      <c r="M192" s="7">
        <v>7975</v>
      </c>
      <c r="N192" s="9">
        <f t="shared" si="42"/>
        <v>-21</v>
      </c>
      <c r="O192" s="7"/>
      <c r="P192" s="1" t="s">
        <v>29</v>
      </c>
      <c r="Q192" s="7">
        <v>8173</v>
      </c>
      <c r="R192" s="7">
        <v>8191</v>
      </c>
      <c r="S192" s="9">
        <f t="shared" si="43"/>
        <v>-18</v>
      </c>
    </row>
    <row r="193" spans="1:22" x14ac:dyDescent="0.25">
      <c r="A193" s="7"/>
      <c r="F193" s="7"/>
      <c r="K193" s="7"/>
      <c r="P193" s="7"/>
    </row>
    <row r="194" spans="1:22" x14ac:dyDescent="0.25">
      <c r="C194" s="6" t="s">
        <v>5</v>
      </c>
      <c r="D194" s="10">
        <f>AVERAGE(D183:D192)</f>
        <v>-18.5</v>
      </c>
      <c r="H194" s="6" t="s">
        <v>5</v>
      </c>
      <c r="I194" s="10">
        <f>AVERAGE(I183:I192)</f>
        <v>-18.7</v>
      </c>
      <c r="M194" s="6" t="s">
        <v>5</v>
      </c>
      <c r="N194" s="10">
        <f>AVERAGE(N183:N192)</f>
        <v>-19.3</v>
      </c>
      <c r="R194" s="6" t="s">
        <v>5</v>
      </c>
      <c r="S194" s="10">
        <f>AVERAGE(S183:S192)</f>
        <v>-19.2</v>
      </c>
      <c r="U194" s="6" t="s">
        <v>5</v>
      </c>
      <c r="V194" s="9">
        <f>AVERAGE(S183:S192,N183:N192,I183:I192,D183:D192)</f>
        <v>-18.925000000000001</v>
      </c>
    </row>
    <row r="195" spans="1:22" x14ac:dyDescent="0.25">
      <c r="A195" s="9"/>
      <c r="C195" s="6" t="s">
        <v>6</v>
      </c>
      <c r="D195" s="9">
        <f>MAX(D183:D192)</f>
        <v>-16</v>
      </c>
      <c r="F195" s="9"/>
      <c r="H195" s="6" t="s">
        <v>6</v>
      </c>
      <c r="I195" s="9">
        <f>MAX(I183:I192)</f>
        <v>-16</v>
      </c>
      <c r="K195" s="9"/>
      <c r="M195" s="6" t="s">
        <v>6</v>
      </c>
      <c r="N195" s="9">
        <f>MAX(N183:N192)</f>
        <v>-18</v>
      </c>
      <c r="P195" s="9"/>
      <c r="R195" s="6" t="s">
        <v>6</v>
      </c>
      <c r="S195" s="9">
        <f>MAX(S183:S192)</f>
        <v>-17</v>
      </c>
      <c r="U195" s="6" t="s">
        <v>6</v>
      </c>
      <c r="V195" s="9">
        <f>MAX(S183:S192,N183:N192,I183:I192,D183:D192)</f>
        <v>-16</v>
      </c>
    </row>
    <row r="196" spans="1:22" x14ac:dyDescent="0.25">
      <c r="C196" s="6" t="s">
        <v>4</v>
      </c>
      <c r="D196" s="10">
        <f>MIN(D183:D192)</f>
        <v>-22</v>
      </c>
      <c r="H196" s="6" t="s">
        <v>4</v>
      </c>
      <c r="I196" s="10">
        <f>MIN(I183:I192)</f>
        <v>-23</v>
      </c>
      <c r="M196" s="6" t="s">
        <v>4</v>
      </c>
      <c r="N196" s="10">
        <f>MIN(N183:N192)</f>
        <v>-21</v>
      </c>
      <c r="R196" s="6" t="s">
        <v>4</v>
      </c>
      <c r="S196" s="10">
        <f>MIN(S183:S192)</f>
        <v>-22</v>
      </c>
      <c r="U196" s="6" t="s">
        <v>4</v>
      </c>
      <c r="V196" s="9">
        <f>MIN(S183:S192,N183:N192,I183:I192,D183:D192)</f>
        <v>-23</v>
      </c>
    </row>
    <row r="198" spans="1:22" x14ac:dyDescent="0.25">
      <c r="A198" s="2"/>
      <c r="B198" s="3"/>
      <c r="F198" s="2"/>
      <c r="G198" s="3"/>
    </row>
    <row r="200" spans="1:22" x14ac:dyDescent="0.25">
      <c r="A200" s="1"/>
      <c r="B200" s="7"/>
      <c r="C200" s="7"/>
      <c r="D200" s="9"/>
      <c r="F200" s="1"/>
      <c r="G200" s="7"/>
      <c r="H200" s="7"/>
      <c r="I200" s="9"/>
    </row>
    <row r="201" spans="1:22" x14ac:dyDescent="0.25">
      <c r="A201" s="1"/>
      <c r="B201" s="7"/>
      <c r="C201" s="7"/>
      <c r="D201" s="9"/>
      <c r="F201" s="1"/>
      <c r="G201" s="7"/>
      <c r="H201" s="7"/>
      <c r="I201" s="9"/>
    </row>
    <row r="202" spans="1:22" x14ac:dyDescent="0.25">
      <c r="A202" s="1"/>
      <c r="B202" s="7"/>
      <c r="C202" s="7"/>
      <c r="D202" s="9"/>
      <c r="F202" s="1"/>
      <c r="G202" s="7"/>
      <c r="H202" s="7"/>
      <c r="I202" s="9"/>
    </row>
    <row r="203" spans="1:22" x14ac:dyDescent="0.25">
      <c r="A203" s="1"/>
      <c r="B203" s="7"/>
      <c r="C203" s="7"/>
      <c r="D203" s="9"/>
      <c r="F203" s="1"/>
      <c r="G203" s="7"/>
      <c r="H203" s="7"/>
      <c r="I203" s="9"/>
    </row>
    <row r="204" spans="1:22" x14ac:dyDescent="0.25">
      <c r="A204" s="1"/>
      <c r="B204" s="7"/>
      <c r="C204" s="7"/>
      <c r="D204" s="9"/>
      <c r="F204" s="1"/>
      <c r="G204" s="7"/>
      <c r="H204" s="7"/>
      <c r="I204" s="9"/>
    </row>
    <row r="205" spans="1:22" x14ac:dyDescent="0.25">
      <c r="A205" s="1"/>
      <c r="B205" s="7"/>
      <c r="C205" s="7"/>
      <c r="D205" s="9"/>
      <c r="F205" s="1"/>
      <c r="G205" s="7"/>
      <c r="H205" s="7"/>
      <c r="I205" s="9"/>
    </row>
    <row r="206" spans="1:22" x14ac:dyDescent="0.25">
      <c r="A206" s="1"/>
      <c r="B206" s="7"/>
      <c r="C206" s="7"/>
      <c r="D206" s="9"/>
      <c r="F206" s="1"/>
      <c r="G206" s="7"/>
      <c r="H206" s="7"/>
      <c r="I206" s="9"/>
    </row>
    <row r="207" spans="1:22" x14ac:dyDescent="0.25">
      <c r="A207" s="1"/>
      <c r="B207" s="7"/>
      <c r="C207" s="7"/>
      <c r="D207" s="9"/>
      <c r="F207" s="1"/>
      <c r="G207" s="7"/>
      <c r="H207" s="7"/>
      <c r="I207" s="9"/>
    </row>
    <row r="208" spans="1:22" x14ac:dyDescent="0.25">
      <c r="A208" s="1"/>
      <c r="B208" s="7"/>
      <c r="C208" s="7"/>
      <c r="D208" s="9"/>
      <c r="F208" s="1"/>
      <c r="G208" s="7"/>
      <c r="H208" s="7"/>
      <c r="I208" s="9"/>
    </row>
    <row r="209" spans="1:12" x14ac:dyDescent="0.25">
      <c r="A209" s="1"/>
      <c r="B209" s="7"/>
      <c r="C209" s="7"/>
      <c r="D209" s="9"/>
      <c r="F209" s="1"/>
      <c r="G209" s="7"/>
      <c r="H209" s="7"/>
      <c r="I209" s="9"/>
    </row>
    <row r="210" spans="1:12" x14ac:dyDescent="0.25">
      <c r="A210" s="7"/>
      <c r="F210" s="7"/>
    </row>
    <row r="211" spans="1:12" x14ac:dyDescent="0.25">
      <c r="C211" s="6"/>
      <c r="D211" s="10"/>
      <c r="H211" s="6"/>
      <c r="I211" s="10"/>
      <c r="K211" s="6"/>
      <c r="L211" s="9"/>
    </row>
    <row r="212" spans="1:12" x14ac:dyDescent="0.25">
      <c r="A212" s="9"/>
      <c r="C212" s="6"/>
      <c r="D212" s="9"/>
      <c r="F212" s="9"/>
      <c r="H212" s="6"/>
      <c r="I212" s="9"/>
      <c r="K212" s="6"/>
      <c r="L212" s="9"/>
    </row>
    <row r="213" spans="1:12" x14ac:dyDescent="0.25">
      <c r="C213" s="6"/>
      <c r="D213" s="10"/>
      <c r="H213" s="6"/>
      <c r="I213" s="10"/>
      <c r="K213" s="6"/>
      <c r="L213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AK196"/>
  <sheetViews>
    <sheetView zoomScaleNormal="100" workbookViewId="0"/>
  </sheetViews>
  <sheetFormatPr defaultRowHeight="15" x14ac:dyDescent="0.25"/>
  <sheetData>
    <row r="1" spans="1:23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  <c r="W1" s="8"/>
    </row>
    <row r="3" spans="1:23" x14ac:dyDescent="0.25">
      <c r="A3" s="5" t="s">
        <v>34</v>
      </c>
      <c r="F3" s="5"/>
    </row>
    <row r="5" spans="1:23" x14ac:dyDescent="0.25">
      <c r="A5" s="2" t="s">
        <v>57</v>
      </c>
      <c r="B5" s="3"/>
      <c r="F5" s="2"/>
      <c r="G5" s="3"/>
      <c r="K5" s="2"/>
      <c r="L5" s="3"/>
      <c r="P5" s="2"/>
      <c r="Q5" s="3"/>
    </row>
    <row r="7" spans="1:23" x14ac:dyDescent="0.25">
      <c r="A7" s="1" t="s">
        <v>20</v>
      </c>
      <c r="B7" s="7">
        <v>3943</v>
      </c>
      <c r="C7" s="7">
        <v>3972</v>
      </c>
      <c r="D7" s="9">
        <f t="shared" ref="D7:D16" si="0">B7 - C7</f>
        <v>-29</v>
      </c>
      <c r="F7" s="1" t="s">
        <v>20</v>
      </c>
      <c r="G7" s="7">
        <v>3564</v>
      </c>
      <c r="H7" s="7">
        <v>3597</v>
      </c>
      <c r="I7" s="9">
        <f t="shared" ref="I7:I16" si="1">G7 - H7</f>
        <v>-33</v>
      </c>
      <c r="K7" s="1" t="s">
        <v>20</v>
      </c>
      <c r="L7" s="7">
        <v>3988</v>
      </c>
      <c r="M7" s="7">
        <v>4020</v>
      </c>
      <c r="N7" s="9">
        <f t="shared" ref="N7:N16" si="2">L7 - M7</f>
        <v>-32</v>
      </c>
      <c r="P7" s="1" t="s">
        <v>20</v>
      </c>
      <c r="Q7" s="7">
        <v>3827</v>
      </c>
      <c r="R7" s="7">
        <v>3857</v>
      </c>
      <c r="S7" s="9">
        <f t="shared" ref="S7:S16" si="3">Q7 - R7</f>
        <v>-30</v>
      </c>
    </row>
    <row r="8" spans="1:23" x14ac:dyDescent="0.25">
      <c r="A8" s="1" t="s">
        <v>21</v>
      </c>
      <c r="B8" s="7">
        <v>4403</v>
      </c>
      <c r="C8" s="7">
        <v>4434</v>
      </c>
      <c r="D8" s="9">
        <f t="shared" si="0"/>
        <v>-31</v>
      </c>
      <c r="F8" s="1" t="s">
        <v>21</v>
      </c>
      <c r="G8" s="7">
        <v>4031</v>
      </c>
      <c r="H8" s="7">
        <v>4063</v>
      </c>
      <c r="I8" s="9">
        <f t="shared" si="1"/>
        <v>-32</v>
      </c>
      <c r="K8" s="1" t="s">
        <v>21</v>
      </c>
      <c r="L8" s="7">
        <v>4448</v>
      </c>
      <c r="M8" s="7">
        <v>4477</v>
      </c>
      <c r="N8" s="9">
        <f t="shared" si="2"/>
        <v>-29</v>
      </c>
      <c r="P8" s="1" t="s">
        <v>21</v>
      </c>
      <c r="Q8" s="7">
        <v>4287</v>
      </c>
      <c r="R8" s="7">
        <v>4319</v>
      </c>
      <c r="S8" s="9">
        <f t="shared" si="3"/>
        <v>-32</v>
      </c>
    </row>
    <row r="9" spans="1:23" x14ac:dyDescent="0.25">
      <c r="A9" s="1" t="s">
        <v>22</v>
      </c>
      <c r="B9" s="7">
        <v>4876</v>
      </c>
      <c r="C9" s="7">
        <v>4908</v>
      </c>
      <c r="D9" s="9">
        <f t="shared" si="0"/>
        <v>-32</v>
      </c>
      <c r="F9" s="1" t="s">
        <v>22</v>
      </c>
      <c r="G9" s="7">
        <v>4502</v>
      </c>
      <c r="H9" s="7">
        <v>4533</v>
      </c>
      <c r="I9" s="9">
        <f t="shared" si="1"/>
        <v>-31</v>
      </c>
      <c r="K9" s="1" t="s">
        <v>22</v>
      </c>
      <c r="L9" s="7">
        <v>4954</v>
      </c>
      <c r="M9" s="7">
        <v>4985</v>
      </c>
      <c r="N9" s="9">
        <f t="shared" si="2"/>
        <v>-31</v>
      </c>
      <c r="P9" s="1" t="s">
        <v>22</v>
      </c>
      <c r="Q9" s="7">
        <v>4766</v>
      </c>
      <c r="R9" s="7">
        <v>4797</v>
      </c>
      <c r="S9" s="9">
        <f t="shared" si="3"/>
        <v>-31</v>
      </c>
    </row>
    <row r="10" spans="1:23" x14ac:dyDescent="0.25">
      <c r="A10" s="1" t="s">
        <v>23</v>
      </c>
      <c r="B10" s="7">
        <v>5328</v>
      </c>
      <c r="C10" s="7">
        <v>5357</v>
      </c>
      <c r="D10" s="9">
        <f t="shared" si="0"/>
        <v>-29</v>
      </c>
      <c r="F10" s="1" t="s">
        <v>23</v>
      </c>
      <c r="G10" s="7">
        <v>5001</v>
      </c>
      <c r="H10" s="7">
        <v>5033</v>
      </c>
      <c r="I10" s="9">
        <f t="shared" si="1"/>
        <v>-32</v>
      </c>
      <c r="K10" s="1" t="s">
        <v>23</v>
      </c>
      <c r="L10" s="7">
        <v>5469</v>
      </c>
      <c r="M10" s="7">
        <v>5501</v>
      </c>
      <c r="N10" s="9">
        <f t="shared" si="2"/>
        <v>-32</v>
      </c>
      <c r="P10" s="1" t="s">
        <v>23</v>
      </c>
      <c r="Q10" s="7">
        <v>5255</v>
      </c>
      <c r="R10" s="7">
        <v>5285</v>
      </c>
      <c r="S10" s="9">
        <f t="shared" si="3"/>
        <v>-30</v>
      </c>
    </row>
    <row r="11" spans="1:23" x14ac:dyDescent="0.25">
      <c r="A11" s="1" t="s">
        <v>24</v>
      </c>
      <c r="B11" s="7">
        <v>5829</v>
      </c>
      <c r="C11" s="7">
        <v>5861</v>
      </c>
      <c r="D11" s="9">
        <f t="shared" si="0"/>
        <v>-32</v>
      </c>
      <c r="F11" s="1" t="s">
        <v>24</v>
      </c>
      <c r="G11" s="7">
        <v>5507</v>
      </c>
      <c r="H11" s="7">
        <v>5537</v>
      </c>
      <c r="I11" s="9">
        <f t="shared" si="1"/>
        <v>-30</v>
      </c>
      <c r="K11" s="1" t="s">
        <v>24</v>
      </c>
      <c r="L11" s="7">
        <v>5959</v>
      </c>
      <c r="M11" s="7">
        <v>5988</v>
      </c>
      <c r="N11" s="9">
        <f t="shared" si="2"/>
        <v>-29</v>
      </c>
      <c r="P11" s="1" t="s">
        <v>24</v>
      </c>
      <c r="Q11" s="7">
        <v>5750</v>
      </c>
      <c r="R11" s="7">
        <v>5780</v>
      </c>
      <c r="S11" s="9">
        <f t="shared" si="3"/>
        <v>-30</v>
      </c>
    </row>
    <row r="12" spans="1:23" x14ac:dyDescent="0.25">
      <c r="A12" s="1" t="s">
        <v>25</v>
      </c>
      <c r="B12" s="7">
        <v>6280</v>
      </c>
      <c r="C12" s="7">
        <v>6311</v>
      </c>
      <c r="D12" s="9">
        <f t="shared" si="0"/>
        <v>-31</v>
      </c>
      <c r="F12" s="1" t="s">
        <v>25</v>
      </c>
      <c r="G12" s="7">
        <v>6013</v>
      </c>
      <c r="H12" s="7">
        <v>6044</v>
      </c>
      <c r="I12" s="9">
        <f t="shared" si="1"/>
        <v>-31</v>
      </c>
      <c r="K12" s="1" t="s">
        <v>25</v>
      </c>
      <c r="L12" s="7">
        <v>6467</v>
      </c>
      <c r="M12" s="7">
        <v>6496</v>
      </c>
      <c r="N12" s="9">
        <f t="shared" si="2"/>
        <v>-29</v>
      </c>
      <c r="P12" s="1" t="s">
        <v>25</v>
      </c>
      <c r="Q12" s="7">
        <v>6224</v>
      </c>
      <c r="R12" s="7">
        <v>6254</v>
      </c>
      <c r="S12" s="9">
        <f t="shared" si="3"/>
        <v>-30</v>
      </c>
    </row>
    <row r="13" spans="1:23" x14ac:dyDescent="0.25">
      <c r="A13" s="1" t="s">
        <v>26</v>
      </c>
      <c r="B13" s="7">
        <v>6786</v>
      </c>
      <c r="C13" s="7">
        <v>6818</v>
      </c>
      <c r="D13" s="9">
        <f t="shared" si="0"/>
        <v>-32</v>
      </c>
      <c r="F13" s="1" t="s">
        <v>26</v>
      </c>
      <c r="G13" s="7">
        <v>6540</v>
      </c>
      <c r="H13" s="7">
        <v>6573</v>
      </c>
      <c r="I13" s="9">
        <f t="shared" si="1"/>
        <v>-33</v>
      </c>
      <c r="K13" s="1" t="s">
        <v>26</v>
      </c>
      <c r="L13" s="7">
        <v>6955</v>
      </c>
      <c r="M13" s="7">
        <v>6986</v>
      </c>
      <c r="N13" s="9">
        <f t="shared" si="2"/>
        <v>-31</v>
      </c>
      <c r="P13" s="1" t="s">
        <v>26</v>
      </c>
      <c r="Q13" s="7">
        <v>6737</v>
      </c>
      <c r="R13" s="7">
        <v>6766</v>
      </c>
      <c r="S13" s="9">
        <f t="shared" si="3"/>
        <v>-29</v>
      </c>
    </row>
    <row r="14" spans="1:23" x14ac:dyDescent="0.25">
      <c r="A14" s="1" t="s">
        <v>27</v>
      </c>
      <c r="B14" s="7">
        <v>7320</v>
      </c>
      <c r="C14" s="7">
        <v>7352</v>
      </c>
      <c r="D14" s="9">
        <f t="shared" si="0"/>
        <v>-32</v>
      </c>
      <c r="F14" s="1" t="s">
        <v>27</v>
      </c>
      <c r="G14" s="7">
        <v>7021</v>
      </c>
      <c r="H14" s="7">
        <v>7052</v>
      </c>
      <c r="I14" s="9">
        <f t="shared" si="1"/>
        <v>-31</v>
      </c>
      <c r="K14" s="1" t="s">
        <v>27</v>
      </c>
      <c r="L14" s="7">
        <v>7462</v>
      </c>
      <c r="M14" s="7">
        <v>7490</v>
      </c>
      <c r="N14" s="9">
        <f t="shared" si="2"/>
        <v>-28</v>
      </c>
      <c r="P14" s="1" t="s">
        <v>27</v>
      </c>
      <c r="Q14" s="7">
        <v>7214</v>
      </c>
      <c r="R14" s="7">
        <v>7245</v>
      </c>
      <c r="S14" s="9">
        <f t="shared" si="3"/>
        <v>-31</v>
      </c>
    </row>
    <row r="15" spans="1:23" x14ac:dyDescent="0.25">
      <c r="A15" s="1" t="s">
        <v>28</v>
      </c>
      <c r="B15" s="7">
        <v>7834</v>
      </c>
      <c r="C15" s="7">
        <v>7864</v>
      </c>
      <c r="D15" s="9">
        <f t="shared" si="0"/>
        <v>-30</v>
      </c>
      <c r="F15" s="1" t="s">
        <v>28</v>
      </c>
      <c r="G15" s="7">
        <v>7449</v>
      </c>
      <c r="H15" s="7">
        <v>7480</v>
      </c>
      <c r="I15" s="9">
        <f t="shared" si="1"/>
        <v>-31</v>
      </c>
      <c r="K15" s="1" t="s">
        <v>28</v>
      </c>
      <c r="L15" s="7">
        <v>7921</v>
      </c>
      <c r="M15" s="7">
        <v>7952</v>
      </c>
      <c r="N15" s="9">
        <f t="shared" si="2"/>
        <v>-31</v>
      </c>
      <c r="P15" s="1" t="s">
        <v>28</v>
      </c>
      <c r="Q15" s="7">
        <v>7695</v>
      </c>
      <c r="R15" s="7">
        <v>7728</v>
      </c>
      <c r="S15" s="9">
        <f t="shared" si="3"/>
        <v>-33</v>
      </c>
    </row>
    <row r="16" spans="1:23" x14ac:dyDescent="0.25">
      <c r="A16" s="1" t="s">
        <v>29</v>
      </c>
      <c r="B16" s="7">
        <v>8322</v>
      </c>
      <c r="C16" s="7">
        <v>8355</v>
      </c>
      <c r="D16" s="9">
        <f t="shared" si="0"/>
        <v>-33</v>
      </c>
      <c r="F16" s="1" t="s">
        <v>29</v>
      </c>
      <c r="G16" s="7">
        <v>7953</v>
      </c>
      <c r="H16" s="7">
        <v>7984</v>
      </c>
      <c r="I16" s="9">
        <f t="shared" si="1"/>
        <v>-31</v>
      </c>
      <c r="K16" s="1" t="s">
        <v>29</v>
      </c>
      <c r="L16" s="7">
        <v>8409</v>
      </c>
      <c r="M16" s="7">
        <v>8439</v>
      </c>
      <c r="N16" s="9">
        <f t="shared" si="2"/>
        <v>-30</v>
      </c>
      <c r="P16" s="1" t="s">
        <v>29</v>
      </c>
      <c r="Q16" s="7">
        <v>8183</v>
      </c>
      <c r="R16" s="7">
        <v>8215</v>
      </c>
      <c r="S16" s="9">
        <f t="shared" si="3"/>
        <v>-32</v>
      </c>
    </row>
    <row r="17" spans="1:37" x14ac:dyDescent="0.25">
      <c r="A17" s="7"/>
      <c r="F17" s="7"/>
      <c r="K17" s="7"/>
      <c r="P17" s="7"/>
    </row>
    <row r="18" spans="1:37" x14ac:dyDescent="0.25">
      <c r="C18" s="6" t="s">
        <v>5</v>
      </c>
      <c r="D18" s="10">
        <f>AVERAGE(D7:D16)</f>
        <v>-31.1</v>
      </c>
      <c r="H18" s="6" t="s">
        <v>5</v>
      </c>
      <c r="I18" s="10">
        <f>AVERAGE(I7:I16)</f>
        <v>-31.5</v>
      </c>
      <c r="M18" s="6" t="s">
        <v>5</v>
      </c>
      <c r="N18" s="10">
        <f>AVERAGE(N7:N16)</f>
        <v>-30.2</v>
      </c>
      <c r="R18" s="6" t="s">
        <v>5</v>
      </c>
      <c r="S18" s="10">
        <f>AVERAGE(S7:S16)</f>
        <v>-30.8</v>
      </c>
      <c r="U18" s="6" t="s">
        <v>5</v>
      </c>
      <c r="V18" s="9">
        <f>AVERAGE(S7:S16,N7:N16,I7:I16,D7:D16)</f>
        <v>-30.9</v>
      </c>
    </row>
    <row r="19" spans="1:37" x14ac:dyDescent="0.25">
      <c r="A19" s="9"/>
      <c r="C19" s="6" t="s">
        <v>6</v>
      </c>
      <c r="D19" s="9">
        <f>MAX(D7:D16)</f>
        <v>-29</v>
      </c>
      <c r="F19" s="9"/>
      <c r="H19" s="6" t="s">
        <v>6</v>
      </c>
      <c r="I19" s="9">
        <f>MAX(I7:I16)</f>
        <v>-30</v>
      </c>
      <c r="K19" s="9"/>
      <c r="M19" s="6" t="s">
        <v>6</v>
      </c>
      <c r="N19" s="9">
        <f>MAX(N7:N16)</f>
        <v>-28</v>
      </c>
      <c r="P19" s="9"/>
      <c r="R19" s="6" t="s">
        <v>6</v>
      </c>
      <c r="S19" s="9">
        <f>MAX(S7:S16)</f>
        <v>-29</v>
      </c>
      <c r="U19" s="6" t="s">
        <v>6</v>
      </c>
      <c r="V19" s="9">
        <f>MAX(S7:S16,N7:N16,I7:I16,D7:D16)</f>
        <v>-28</v>
      </c>
    </row>
    <row r="20" spans="1:37" x14ac:dyDescent="0.25">
      <c r="C20" s="6" t="s">
        <v>4</v>
      </c>
      <c r="D20" s="10">
        <f>MIN(D7:D16)</f>
        <v>-33</v>
      </c>
      <c r="H20" s="6" t="s">
        <v>4</v>
      </c>
      <c r="I20" s="10">
        <f>MIN(I7:I16)</f>
        <v>-33</v>
      </c>
      <c r="M20" s="6" t="s">
        <v>4</v>
      </c>
      <c r="N20" s="10">
        <f>MIN(N7:N16)</f>
        <v>-32</v>
      </c>
      <c r="R20" s="6" t="s">
        <v>4</v>
      </c>
      <c r="S20" s="10">
        <f>MIN(S7:S16)</f>
        <v>-33</v>
      </c>
      <c r="U20" s="6" t="s">
        <v>4</v>
      </c>
      <c r="V20" s="9">
        <f>MIN(S7:S16,N7:N16,I7:I16,D7:D16)</f>
        <v>-33</v>
      </c>
    </row>
    <row r="21" spans="1:37" x14ac:dyDescent="0.25">
      <c r="AI21" s="3"/>
    </row>
    <row r="22" spans="1:37" x14ac:dyDescent="0.25">
      <c r="A22" s="2" t="s">
        <v>112</v>
      </c>
      <c r="B22" s="3"/>
      <c r="F22" s="2"/>
      <c r="G22" s="3"/>
      <c r="K22" s="2"/>
      <c r="L22" s="3"/>
      <c r="P22" s="2"/>
      <c r="Q22" s="3"/>
      <c r="U22" s="2"/>
      <c r="V22" s="3"/>
    </row>
    <row r="23" spans="1:37" x14ac:dyDescent="0.25">
      <c r="AI23" s="7"/>
      <c r="AJ23" s="7"/>
      <c r="AK23" s="9"/>
    </row>
    <row r="24" spans="1:37" x14ac:dyDescent="0.25">
      <c r="A24" s="1" t="s">
        <v>20</v>
      </c>
      <c r="B24" s="7">
        <v>3055</v>
      </c>
      <c r="C24" s="7">
        <v>3077</v>
      </c>
      <c r="D24" s="9">
        <f t="shared" ref="D24:D33" si="4">B24 - C24</f>
        <v>-22</v>
      </c>
      <c r="F24" s="1" t="s">
        <v>20</v>
      </c>
      <c r="G24" s="7">
        <v>3537</v>
      </c>
      <c r="H24" s="7">
        <v>3556</v>
      </c>
      <c r="I24" s="9">
        <f t="shared" ref="I24:I33" si="5">G24 - H24</f>
        <v>-19</v>
      </c>
      <c r="K24" s="1" t="s">
        <v>20</v>
      </c>
      <c r="L24" s="7">
        <v>3342</v>
      </c>
      <c r="M24" s="7">
        <v>3359</v>
      </c>
      <c r="N24" s="9">
        <f t="shared" ref="N24:N33" si="6">L24 - M24</f>
        <v>-17</v>
      </c>
      <c r="P24" s="1" t="s">
        <v>20</v>
      </c>
      <c r="Q24" s="7">
        <v>3413</v>
      </c>
      <c r="R24" s="7">
        <v>3433</v>
      </c>
      <c r="S24" s="9">
        <f t="shared" ref="S24:S33" si="7">Q24 - R24</f>
        <v>-20</v>
      </c>
      <c r="T24" s="3"/>
      <c r="U24" s="1"/>
      <c r="V24" s="7"/>
      <c r="W24" s="7"/>
      <c r="AI24" s="7"/>
      <c r="AJ24" s="7"/>
      <c r="AK24" s="9"/>
    </row>
    <row r="25" spans="1:37" x14ac:dyDescent="0.25">
      <c r="A25" s="1" t="s">
        <v>21</v>
      </c>
      <c r="B25" s="7">
        <v>3477</v>
      </c>
      <c r="C25" s="7">
        <v>3498</v>
      </c>
      <c r="D25" s="9">
        <f t="shared" si="4"/>
        <v>-21</v>
      </c>
      <c r="F25" s="1" t="s">
        <v>21</v>
      </c>
      <c r="G25" s="7">
        <v>3938</v>
      </c>
      <c r="H25" s="7">
        <v>3960</v>
      </c>
      <c r="I25" s="9">
        <f t="shared" si="5"/>
        <v>-22</v>
      </c>
      <c r="K25" s="1" t="s">
        <v>21</v>
      </c>
      <c r="L25" s="7">
        <v>3762</v>
      </c>
      <c r="M25" s="7">
        <v>3780</v>
      </c>
      <c r="N25" s="9">
        <f t="shared" si="6"/>
        <v>-18</v>
      </c>
      <c r="P25" s="1" t="s">
        <v>21</v>
      </c>
      <c r="Q25" s="7">
        <v>3836</v>
      </c>
      <c r="R25" s="7">
        <v>3854</v>
      </c>
      <c r="S25" s="9">
        <f t="shared" si="7"/>
        <v>-18</v>
      </c>
      <c r="U25" s="1"/>
      <c r="V25" s="7"/>
      <c r="W25" s="7"/>
      <c r="AI25" s="7"/>
      <c r="AJ25" s="7"/>
      <c r="AK25" s="9"/>
    </row>
    <row r="26" spans="1:37" x14ac:dyDescent="0.25">
      <c r="A26" s="1" t="s">
        <v>22</v>
      </c>
      <c r="B26" s="7">
        <v>3919</v>
      </c>
      <c r="C26" s="7">
        <v>3938</v>
      </c>
      <c r="D26" s="9">
        <f t="shared" si="4"/>
        <v>-19</v>
      </c>
      <c r="F26" s="1" t="s">
        <v>22</v>
      </c>
      <c r="G26" s="7">
        <v>4379</v>
      </c>
      <c r="H26" s="7">
        <v>4398</v>
      </c>
      <c r="I26" s="9">
        <f t="shared" si="5"/>
        <v>-19</v>
      </c>
      <c r="K26" s="1" t="s">
        <v>22</v>
      </c>
      <c r="L26" s="7">
        <v>4231</v>
      </c>
      <c r="M26" s="7">
        <v>4250</v>
      </c>
      <c r="N26" s="9">
        <f t="shared" si="6"/>
        <v>-19</v>
      </c>
      <c r="P26" s="1" t="s">
        <v>22</v>
      </c>
      <c r="Q26" s="7">
        <v>4263</v>
      </c>
      <c r="R26" s="7">
        <v>4283</v>
      </c>
      <c r="S26" s="9">
        <f t="shared" si="7"/>
        <v>-20</v>
      </c>
      <c r="T26" s="7"/>
      <c r="U26" s="1"/>
      <c r="V26" s="7"/>
      <c r="W26" s="7"/>
      <c r="AI26" s="7"/>
      <c r="AJ26" s="7"/>
      <c r="AK26" s="9"/>
    </row>
    <row r="27" spans="1:37" x14ac:dyDescent="0.25">
      <c r="A27" s="1" t="s">
        <v>23</v>
      </c>
      <c r="B27" s="7">
        <v>4356</v>
      </c>
      <c r="C27" s="7">
        <v>4376</v>
      </c>
      <c r="D27" s="9">
        <f t="shared" si="4"/>
        <v>-20</v>
      </c>
      <c r="F27" s="1" t="s">
        <v>23</v>
      </c>
      <c r="G27" s="7">
        <v>4787</v>
      </c>
      <c r="H27" s="7">
        <v>4809</v>
      </c>
      <c r="I27" s="9">
        <f t="shared" si="5"/>
        <v>-22</v>
      </c>
      <c r="K27" s="1" t="s">
        <v>23</v>
      </c>
      <c r="L27" s="7">
        <v>4690</v>
      </c>
      <c r="M27" s="7">
        <v>4712</v>
      </c>
      <c r="N27" s="9">
        <f t="shared" si="6"/>
        <v>-22</v>
      </c>
      <c r="P27" s="1" t="s">
        <v>23</v>
      </c>
      <c r="Q27" s="7">
        <v>4679</v>
      </c>
      <c r="R27" s="7">
        <v>4699</v>
      </c>
      <c r="S27" s="9">
        <f t="shared" si="7"/>
        <v>-20</v>
      </c>
      <c r="T27" s="7"/>
      <c r="U27" s="1"/>
      <c r="V27" s="7"/>
      <c r="W27" s="7"/>
      <c r="AI27" s="7"/>
      <c r="AJ27" s="7"/>
      <c r="AK27" s="9"/>
    </row>
    <row r="28" spans="1:37" x14ac:dyDescent="0.25">
      <c r="A28" s="1" t="s">
        <v>24</v>
      </c>
      <c r="B28" s="7">
        <v>4815</v>
      </c>
      <c r="C28" s="7">
        <v>4833</v>
      </c>
      <c r="D28" s="9">
        <f t="shared" si="4"/>
        <v>-18</v>
      </c>
      <c r="F28" s="1" t="s">
        <v>24</v>
      </c>
      <c r="G28" s="7">
        <v>5289</v>
      </c>
      <c r="H28" s="7">
        <v>5309</v>
      </c>
      <c r="I28" s="9">
        <f t="shared" si="5"/>
        <v>-20</v>
      </c>
      <c r="K28" s="1" t="s">
        <v>24</v>
      </c>
      <c r="L28" s="7">
        <v>5130</v>
      </c>
      <c r="M28" s="7">
        <v>5152</v>
      </c>
      <c r="N28" s="9">
        <f t="shared" si="6"/>
        <v>-22</v>
      </c>
      <c r="P28" s="1" t="s">
        <v>24</v>
      </c>
      <c r="Q28" s="7">
        <v>5148</v>
      </c>
      <c r="R28" s="7">
        <v>5169</v>
      </c>
      <c r="S28" s="9">
        <f t="shared" si="7"/>
        <v>-21</v>
      </c>
      <c r="T28" s="7"/>
      <c r="U28" s="1"/>
      <c r="V28" s="7"/>
      <c r="W28" s="7"/>
      <c r="AI28" s="7"/>
      <c r="AJ28" s="7"/>
      <c r="AK28" s="9"/>
    </row>
    <row r="29" spans="1:37" x14ac:dyDescent="0.25">
      <c r="A29" s="1" t="s">
        <v>25</v>
      </c>
      <c r="B29" s="7">
        <v>5242</v>
      </c>
      <c r="C29" s="7">
        <v>5262</v>
      </c>
      <c r="D29" s="9">
        <f t="shared" si="4"/>
        <v>-20</v>
      </c>
      <c r="F29" s="1" t="s">
        <v>25</v>
      </c>
      <c r="G29" s="7">
        <v>6045</v>
      </c>
      <c r="H29" s="7">
        <v>6062</v>
      </c>
      <c r="I29" s="9">
        <f t="shared" si="5"/>
        <v>-17</v>
      </c>
      <c r="K29" s="1" t="s">
        <v>25</v>
      </c>
      <c r="L29" s="7">
        <v>5600</v>
      </c>
      <c r="M29" s="7">
        <v>5617</v>
      </c>
      <c r="N29" s="9">
        <f t="shared" si="6"/>
        <v>-17</v>
      </c>
      <c r="P29" s="1" t="s">
        <v>25</v>
      </c>
      <c r="Q29" s="7">
        <v>5584</v>
      </c>
      <c r="R29" s="7">
        <v>5606</v>
      </c>
      <c r="S29" s="9">
        <f t="shared" si="7"/>
        <v>-22</v>
      </c>
      <c r="T29" s="7"/>
      <c r="U29" s="1"/>
      <c r="V29" s="7"/>
      <c r="W29" s="7"/>
      <c r="AI29" s="7"/>
      <c r="AJ29" s="7"/>
      <c r="AK29" s="9"/>
    </row>
    <row r="30" spans="1:37" x14ac:dyDescent="0.25">
      <c r="A30" s="1" t="s">
        <v>26</v>
      </c>
      <c r="B30" s="7">
        <v>5689</v>
      </c>
      <c r="C30" s="7">
        <v>5707</v>
      </c>
      <c r="D30" s="9">
        <f t="shared" si="4"/>
        <v>-18</v>
      </c>
      <c r="F30" s="1" t="s">
        <v>26</v>
      </c>
      <c r="G30" s="7">
        <v>6618</v>
      </c>
      <c r="H30" s="7">
        <v>6640</v>
      </c>
      <c r="I30" s="9">
        <f t="shared" si="5"/>
        <v>-22</v>
      </c>
      <c r="K30" s="1" t="s">
        <v>26</v>
      </c>
      <c r="L30" s="7">
        <v>6051</v>
      </c>
      <c r="M30" s="7">
        <v>6071</v>
      </c>
      <c r="N30" s="9">
        <f t="shared" si="6"/>
        <v>-20</v>
      </c>
      <c r="P30" s="1" t="s">
        <v>26</v>
      </c>
      <c r="Q30" s="7">
        <v>6216</v>
      </c>
      <c r="R30" s="7">
        <v>6234</v>
      </c>
      <c r="S30" s="9">
        <f t="shared" si="7"/>
        <v>-18</v>
      </c>
      <c r="T30" s="7"/>
      <c r="U30" s="1"/>
      <c r="V30" s="7"/>
      <c r="W30" s="7"/>
      <c r="AI30" s="7"/>
      <c r="AJ30" s="7"/>
      <c r="AK30" s="9"/>
    </row>
    <row r="31" spans="1:37" x14ac:dyDescent="0.25">
      <c r="A31" s="1" t="s">
        <v>27</v>
      </c>
      <c r="B31" s="7">
        <v>6131</v>
      </c>
      <c r="C31" s="7">
        <v>6153</v>
      </c>
      <c r="D31" s="9">
        <f t="shared" si="4"/>
        <v>-22</v>
      </c>
      <c r="F31" s="1" t="s">
        <v>27</v>
      </c>
      <c r="G31" s="7">
        <v>7130</v>
      </c>
      <c r="H31" s="7">
        <v>7153</v>
      </c>
      <c r="I31" s="9">
        <f t="shared" si="5"/>
        <v>-23</v>
      </c>
      <c r="K31" s="1" t="s">
        <v>27</v>
      </c>
      <c r="L31" s="7">
        <v>6506</v>
      </c>
      <c r="M31" s="7">
        <v>6525</v>
      </c>
      <c r="N31" s="9">
        <f t="shared" si="6"/>
        <v>-19</v>
      </c>
      <c r="P31" s="1" t="s">
        <v>27</v>
      </c>
      <c r="Q31" s="7">
        <v>6759</v>
      </c>
      <c r="R31" s="7">
        <v>6780</v>
      </c>
      <c r="S31" s="9">
        <f t="shared" si="7"/>
        <v>-21</v>
      </c>
      <c r="T31" s="7"/>
      <c r="U31" s="1"/>
      <c r="V31" s="7"/>
      <c r="W31" s="7"/>
      <c r="AI31" s="7"/>
      <c r="AJ31" s="7"/>
      <c r="AK31" s="9"/>
    </row>
    <row r="32" spans="1:37" x14ac:dyDescent="0.25">
      <c r="A32" s="1" t="s">
        <v>28</v>
      </c>
      <c r="B32" s="7">
        <v>6577</v>
      </c>
      <c r="C32" s="7">
        <v>6598</v>
      </c>
      <c r="D32" s="9">
        <f t="shared" si="4"/>
        <v>-21</v>
      </c>
      <c r="F32" s="1" t="s">
        <v>28</v>
      </c>
      <c r="G32" s="7">
        <v>7666</v>
      </c>
      <c r="H32" s="7">
        <v>7685</v>
      </c>
      <c r="I32" s="9">
        <f t="shared" si="5"/>
        <v>-19</v>
      </c>
      <c r="K32" s="1" t="s">
        <v>28</v>
      </c>
      <c r="L32" s="7">
        <v>6994</v>
      </c>
      <c r="M32" s="7">
        <v>7016</v>
      </c>
      <c r="N32" s="9">
        <f t="shared" si="6"/>
        <v>-22</v>
      </c>
      <c r="P32" s="1" t="s">
        <v>28</v>
      </c>
      <c r="Q32" s="7">
        <v>7276</v>
      </c>
      <c r="R32" s="7">
        <v>7296</v>
      </c>
      <c r="S32" s="9">
        <f t="shared" si="7"/>
        <v>-20</v>
      </c>
      <c r="T32" s="7"/>
      <c r="U32" s="1"/>
      <c r="V32" s="7"/>
      <c r="W32" s="7"/>
      <c r="AI32" s="7"/>
      <c r="AJ32" s="7"/>
      <c r="AK32" s="9"/>
    </row>
    <row r="33" spans="1:37" x14ac:dyDescent="0.25">
      <c r="A33" s="1" t="s">
        <v>29</v>
      </c>
      <c r="B33" s="7">
        <v>7027</v>
      </c>
      <c r="C33" s="7">
        <v>7052</v>
      </c>
      <c r="D33" s="9">
        <f t="shared" si="4"/>
        <v>-25</v>
      </c>
      <c r="F33" s="1" t="s">
        <v>29</v>
      </c>
      <c r="G33" s="7">
        <v>8188</v>
      </c>
      <c r="H33" s="7">
        <v>8210</v>
      </c>
      <c r="I33" s="9">
        <f t="shared" si="5"/>
        <v>-22</v>
      </c>
      <c r="K33" s="1" t="s">
        <v>29</v>
      </c>
      <c r="L33" s="7">
        <v>7518</v>
      </c>
      <c r="M33" s="7">
        <v>7541</v>
      </c>
      <c r="N33" s="9">
        <f t="shared" si="6"/>
        <v>-23</v>
      </c>
      <c r="P33" s="1" t="s">
        <v>29</v>
      </c>
      <c r="Q33" s="7">
        <v>7749</v>
      </c>
      <c r="R33" s="7">
        <v>7767</v>
      </c>
      <c r="S33" s="9">
        <f t="shared" si="7"/>
        <v>-18</v>
      </c>
      <c r="T33" s="7"/>
      <c r="U33" s="1"/>
      <c r="V33" s="7"/>
      <c r="W33" s="7"/>
    </row>
    <row r="34" spans="1:37" x14ac:dyDescent="0.25">
      <c r="A34" s="7"/>
      <c r="F34" s="7"/>
      <c r="K34" s="7"/>
      <c r="P34" s="7"/>
      <c r="T34" s="7"/>
      <c r="U34" s="7"/>
      <c r="AJ34" s="6"/>
      <c r="AK34" s="10"/>
    </row>
    <row r="35" spans="1:37" x14ac:dyDescent="0.25">
      <c r="C35" s="6" t="s">
        <v>5</v>
      </c>
      <c r="D35" s="10">
        <f>AVERAGE(D24:D33)</f>
        <v>-20.6</v>
      </c>
      <c r="H35" s="6" t="s">
        <v>5</v>
      </c>
      <c r="I35" s="10">
        <f>AVERAGE(I24:I33)</f>
        <v>-20.5</v>
      </c>
      <c r="M35" s="6" t="s">
        <v>5</v>
      </c>
      <c r="N35" s="10">
        <f>AVERAGE(N24:N33)</f>
        <v>-19.899999999999999</v>
      </c>
      <c r="R35" s="6" t="s">
        <v>5</v>
      </c>
      <c r="S35" s="10">
        <f>AVERAGE(S24:S33)</f>
        <v>-19.8</v>
      </c>
      <c r="T35" s="7"/>
      <c r="U35" s="6" t="s">
        <v>5</v>
      </c>
      <c r="V35" s="9">
        <f>AVERAGE(S24:S33,N24:N33,I24:I33,D24:D33)</f>
        <v>-20.2</v>
      </c>
      <c r="W35" s="6"/>
      <c r="AJ35" s="6"/>
      <c r="AK35" s="9"/>
    </row>
    <row r="36" spans="1:37" x14ac:dyDescent="0.25">
      <c r="A36" s="9"/>
      <c r="C36" s="6" t="s">
        <v>6</v>
      </c>
      <c r="D36" s="9">
        <f>MAX(D24:D33)</f>
        <v>-18</v>
      </c>
      <c r="F36" s="9"/>
      <c r="H36" s="6" t="s">
        <v>6</v>
      </c>
      <c r="I36" s="9">
        <f>MAX(I24:I33)</f>
        <v>-17</v>
      </c>
      <c r="K36" s="9"/>
      <c r="M36" s="6" t="s">
        <v>6</v>
      </c>
      <c r="N36" s="9">
        <f>MAX(N24:N33)</f>
        <v>-17</v>
      </c>
      <c r="P36" s="9"/>
      <c r="R36" s="6" t="s">
        <v>6</v>
      </c>
      <c r="S36" s="9">
        <f>MAX(S24:S33)</f>
        <v>-18</v>
      </c>
      <c r="U36" s="6" t="s">
        <v>6</v>
      </c>
      <c r="V36" s="9">
        <f>MAX(S24:S33,N24:N33,I24:I33,D24:D33)</f>
        <v>-17</v>
      </c>
      <c r="W36" s="6"/>
      <c r="AJ36" s="6"/>
      <c r="AK36" s="10"/>
    </row>
    <row r="37" spans="1:37" x14ac:dyDescent="0.25">
      <c r="C37" s="6" t="s">
        <v>4</v>
      </c>
      <c r="D37" s="10">
        <f>MIN(D24:D33)</f>
        <v>-25</v>
      </c>
      <c r="H37" s="6" t="s">
        <v>4</v>
      </c>
      <c r="I37" s="10">
        <f>MIN(I24:I33)</f>
        <v>-23</v>
      </c>
      <c r="M37" s="6" t="s">
        <v>4</v>
      </c>
      <c r="N37" s="10">
        <f>MIN(N24:N33)</f>
        <v>-23</v>
      </c>
      <c r="R37" s="6" t="s">
        <v>4</v>
      </c>
      <c r="S37" s="10">
        <f>MIN(S24:S33)</f>
        <v>-22</v>
      </c>
      <c r="U37" s="6" t="s">
        <v>4</v>
      </c>
      <c r="V37" s="9">
        <f>MIN(S24:S33,N24:N33,I24:I33,D24:D33)</f>
        <v>-25</v>
      </c>
      <c r="W37" s="6"/>
    </row>
    <row r="38" spans="1:37" x14ac:dyDescent="0.25">
      <c r="S38" s="9"/>
      <c r="U38" s="6"/>
      <c r="V38" s="9"/>
    </row>
    <row r="39" spans="1:37" x14ac:dyDescent="0.25">
      <c r="A39" s="5" t="s">
        <v>13</v>
      </c>
      <c r="F39" s="5"/>
    </row>
    <row r="41" spans="1:37" x14ac:dyDescent="0.25">
      <c r="A41" s="2" t="s">
        <v>59</v>
      </c>
      <c r="B41" s="3"/>
      <c r="F41" s="2"/>
      <c r="G41" s="3"/>
      <c r="K41" s="2"/>
      <c r="L41" s="3"/>
      <c r="P41" s="2"/>
      <c r="Q41" s="3"/>
    </row>
    <row r="43" spans="1:37" x14ac:dyDescent="0.25">
      <c r="A43" s="1" t="s">
        <v>20</v>
      </c>
      <c r="B43" s="7">
        <v>3364</v>
      </c>
      <c r="C43" s="7">
        <v>3384</v>
      </c>
      <c r="D43" s="9">
        <f t="shared" ref="D43:D52" si="8">B43 - C43</f>
        <v>-20</v>
      </c>
      <c r="F43" s="1" t="s">
        <v>20</v>
      </c>
      <c r="G43" s="7">
        <v>3577</v>
      </c>
      <c r="H43" s="7">
        <v>3599</v>
      </c>
      <c r="I43" s="9">
        <f t="shared" ref="I43:I52" si="9">G43 - H43</f>
        <v>-22</v>
      </c>
      <c r="K43" s="1" t="s">
        <v>20</v>
      </c>
      <c r="L43" s="7">
        <v>3406</v>
      </c>
      <c r="M43" s="7">
        <v>3427</v>
      </c>
      <c r="N43" s="9">
        <f t="shared" ref="N43:N52" si="10">L43 - M43</f>
        <v>-21</v>
      </c>
      <c r="P43" s="1" t="s">
        <v>20</v>
      </c>
      <c r="Q43" s="7">
        <v>3603</v>
      </c>
      <c r="R43" s="7">
        <v>3622</v>
      </c>
      <c r="S43" s="9">
        <f t="shared" ref="S43:S52" si="11">Q43 - R43</f>
        <v>-19</v>
      </c>
    </row>
    <row r="44" spans="1:37" x14ac:dyDescent="0.25">
      <c r="A44" s="1" t="s">
        <v>21</v>
      </c>
      <c r="B44" s="7">
        <v>3787</v>
      </c>
      <c r="C44" s="7">
        <v>3805</v>
      </c>
      <c r="D44" s="9">
        <f t="shared" si="8"/>
        <v>-18</v>
      </c>
      <c r="F44" s="1" t="s">
        <v>21</v>
      </c>
      <c r="G44" s="7">
        <v>4014</v>
      </c>
      <c r="H44" s="7">
        <v>4036</v>
      </c>
      <c r="I44" s="9">
        <f t="shared" si="9"/>
        <v>-22</v>
      </c>
      <c r="K44" s="1" t="s">
        <v>21</v>
      </c>
      <c r="L44" s="7">
        <v>3863</v>
      </c>
      <c r="M44" s="7">
        <v>3885</v>
      </c>
      <c r="N44" s="9">
        <f t="shared" si="10"/>
        <v>-22</v>
      </c>
      <c r="P44" s="1" t="s">
        <v>21</v>
      </c>
      <c r="Q44" s="7">
        <v>4068</v>
      </c>
      <c r="R44" s="7">
        <v>4091</v>
      </c>
      <c r="S44" s="9">
        <f t="shared" si="11"/>
        <v>-23</v>
      </c>
    </row>
    <row r="45" spans="1:37" x14ac:dyDescent="0.25">
      <c r="A45" s="1" t="s">
        <v>22</v>
      </c>
      <c r="B45" s="7">
        <v>4267</v>
      </c>
      <c r="C45" s="7">
        <v>4287</v>
      </c>
      <c r="D45" s="9">
        <f t="shared" si="8"/>
        <v>-20</v>
      </c>
      <c r="F45" s="1" t="s">
        <v>22</v>
      </c>
      <c r="G45" s="7">
        <v>4450</v>
      </c>
      <c r="H45" s="7">
        <v>4469</v>
      </c>
      <c r="I45" s="9">
        <f t="shared" si="9"/>
        <v>-19</v>
      </c>
      <c r="K45" s="1" t="s">
        <v>22</v>
      </c>
      <c r="L45" s="7">
        <v>4340</v>
      </c>
      <c r="M45" s="7">
        <v>4364</v>
      </c>
      <c r="N45" s="9">
        <f t="shared" si="10"/>
        <v>-24</v>
      </c>
      <c r="P45" s="1" t="s">
        <v>22</v>
      </c>
      <c r="Q45" s="7">
        <v>4580</v>
      </c>
      <c r="R45" s="7">
        <v>4601</v>
      </c>
      <c r="S45" s="9">
        <f t="shared" si="11"/>
        <v>-21</v>
      </c>
    </row>
    <row r="46" spans="1:37" x14ac:dyDescent="0.25">
      <c r="A46" s="1" t="s">
        <v>23</v>
      </c>
      <c r="B46" s="7">
        <v>4768</v>
      </c>
      <c r="C46" s="7">
        <v>4786</v>
      </c>
      <c r="D46" s="9">
        <f t="shared" si="8"/>
        <v>-18</v>
      </c>
      <c r="F46" s="1" t="s">
        <v>23</v>
      </c>
      <c r="G46" s="7">
        <v>4901</v>
      </c>
      <c r="H46" s="7">
        <v>4922</v>
      </c>
      <c r="I46" s="9">
        <f t="shared" si="9"/>
        <v>-21</v>
      </c>
      <c r="K46" s="1" t="s">
        <v>23</v>
      </c>
      <c r="L46" s="7">
        <v>4862</v>
      </c>
      <c r="M46" s="7">
        <v>4880</v>
      </c>
      <c r="N46" s="9">
        <f t="shared" si="10"/>
        <v>-18</v>
      </c>
      <c r="P46" s="1" t="s">
        <v>23</v>
      </c>
      <c r="Q46" s="7">
        <v>5160</v>
      </c>
      <c r="R46" s="7">
        <v>5179</v>
      </c>
      <c r="S46" s="9">
        <f t="shared" si="11"/>
        <v>-19</v>
      </c>
    </row>
    <row r="47" spans="1:37" x14ac:dyDescent="0.25">
      <c r="A47" s="1" t="s">
        <v>24</v>
      </c>
      <c r="B47" s="7">
        <v>5256</v>
      </c>
      <c r="C47" s="7">
        <v>5278</v>
      </c>
      <c r="D47" s="9">
        <f t="shared" si="8"/>
        <v>-22</v>
      </c>
      <c r="F47" s="1" t="s">
        <v>24</v>
      </c>
      <c r="G47" s="7">
        <v>5371</v>
      </c>
      <c r="H47" s="7">
        <v>5388</v>
      </c>
      <c r="I47" s="9">
        <f t="shared" si="9"/>
        <v>-17</v>
      </c>
      <c r="K47" s="1" t="s">
        <v>24</v>
      </c>
      <c r="L47" s="7">
        <v>5388</v>
      </c>
      <c r="M47" s="7">
        <v>5408</v>
      </c>
      <c r="N47" s="9">
        <f t="shared" si="10"/>
        <v>-20</v>
      </c>
      <c r="P47" s="1" t="s">
        <v>24</v>
      </c>
      <c r="Q47" s="7">
        <v>5708</v>
      </c>
      <c r="R47" s="7">
        <v>5729</v>
      </c>
      <c r="S47" s="9">
        <f t="shared" si="11"/>
        <v>-21</v>
      </c>
    </row>
    <row r="48" spans="1:37" x14ac:dyDescent="0.25">
      <c r="A48" s="1" t="s">
        <v>25</v>
      </c>
      <c r="B48" s="7">
        <v>5722</v>
      </c>
      <c r="C48" s="7">
        <v>5744</v>
      </c>
      <c r="D48" s="9">
        <f t="shared" si="8"/>
        <v>-22</v>
      </c>
      <c r="F48" s="1" t="s">
        <v>25</v>
      </c>
      <c r="G48" s="7">
        <v>5891</v>
      </c>
      <c r="H48" s="7">
        <v>5909</v>
      </c>
      <c r="I48" s="9">
        <f t="shared" si="9"/>
        <v>-18</v>
      </c>
      <c r="K48" s="1" t="s">
        <v>25</v>
      </c>
      <c r="L48" s="7">
        <v>5915</v>
      </c>
      <c r="M48" s="7">
        <v>5937</v>
      </c>
      <c r="N48" s="9">
        <f t="shared" si="10"/>
        <v>-22</v>
      </c>
      <c r="P48" s="1" t="s">
        <v>25</v>
      </c>
      <c r="Q48" s="7">
        <v>6291</v>
      </c>
      <c r="R48" s="7">
        <v>6311</v>
      </c>
      <c r="S48" s="9">
        <f t="shared" si="11"/>
        <v>-20</v>
      </c>
    </row>
    <row r="49" spans="1:22" x14ac:dyDescent="0.25">
      <c r="A49" s="1" t="s">
        <v>26</v>
      </c>
      <c r="B49" s="7">
        <v>6214</v>
      </c>
      <c r="C49" s="7">
        <v>6231</v>
      </c>
      <c r="D49" s="9">
        <f t="shared" si="8"/>
        <v>-17</v>
      </c>
      <c r="F49" s="1" t="s">
        <v>26</v>
      </c>
      <c r="G49" s="7">
        <v>6357</v>
      </c>
      <c r="H49" s="7">
        <v>6375</v>
      </c>
      <c r="I49" s="9">
        <f t="shared" si="9"/>
        <v>-18</v>
      </c>
      <c r="K49" s="1" t="s">
        <v>26</v>
      </c>
      <c r="L49" s="7">
        <v>6411</v>
      </c>
      <c r="M49" s="7">
        <v>6428</v>
      </c>
      <c r="N49" s="9">
        <f t="shared" si="10"/>
        <v>-17</v>
      </c>
      <c r="P49" s="1" t="s">
        <v>26</v>
      </c>
      <c r="Q49" s="7">
        <v>6870</v>
      </c>
      <c r="R49" s="7">
        <v>6890</v>
      </c>
      <c r="S49" s="9">
        <f t="shared" si="11"/>
        <v>-20</v>
      </c>
    </row>
    <row r="50" spans="1:22" x14ac:dyDescent="0.25">
      <c r="A50" s="1" t="s">
        <v>27</v>
      </c>
      <c r="B50" s="7">
        <v>6707</v>
      </c>
      <c r="C50" s="7">
        <v>6730</v>
      </c>
      <c r="D50" s="9">
        <f t="shared" si="8"/>
        <v>-23</v>
      </c>
      <c r="F50" s="1" t="s">
        <v>27</v>
      </c>
      <c r="G50" s="7">
        <v>6846</v>
      </c>
      <c r="H50" s="7">
        <v>6870</v>
      </c>
      <c r="I50" s="9">
        <f t="shared" si="9"/>
        <v>-24</v>
      </c>
      <c r="K50" s="1" t="s">
        <v>27</v>
      </c>
      <c r="L50" s="7">
        <v>6890</v>
      </c>
      <c r="M50" s="7">
        <v>6911</v>
      </c>
      <c r="N50" s="9">
        <f t="shared" si="10"/>
        <v>-21</v>
      </c>
      <c r="P50" s="1" t="s">
        <v>27</v>
      </c>
      <c r="Q50" s="7">
        <v>7436</v>
      </c>
      <c r="R50" s="7">
        <v>7456</v>
      </c>
      <c r="S50" s="9">
        <f t="shared" si="11"/>
        <v>-20</v>
      </c>
    </row>
    <row r="51" spans="1:22" x14ac:dyDescent="0.25">
      <c r="A51" s="1" t="s">
        <v>28</v>
      </c>
      <c r="B51" s="7">
        <v>7182</v>
      </c>
      <c r="C51" s="7">
        <v>7200</v>
      </c>
      <c r="D51" s="9">
        <f t="shared" si="8"/>
        <v>-18</v>
      </c>
      <c r="F51" s="1" t="s">
        <v>28</v>
      </c>
      <c r="G51" s="7">
        <v>7351</v>
      </c>
      <c r="H51" s="7">
        <v>7370</v>
      </c>
      <c r="I51" s="9">
        <f t="shared" si="9"/>
        <v>-19</v>
      </c>
      <c r="K51" s="1" t="s">
        <v>28</v>
      </c>
      <c r="L51" s="7">
        <v>7350</v>
      </c>
      <c r="M51" s="7">
        <v>7373</v>
      </c>
      <c r="N51" s="9">
        <f t="shared" si="10"/>
        <v>-23</v>
      </c>
      <c r="P51" s="1" t="s">
        <v>28</v>
      </c>
      <c r="Q51" s="7">
        <v>8001</v>
      </c>
      <c r="R51" s="7">
        <v>8022</v>
      </c>
      <c r="S51" s="9">
        <f t="shared" si="11"/>
        <v>-21</v>
      </c>
    </row>
    <row r="52" spans="1:22" x14ac:dyDescent="0.25">
      <c r="A52" s="1" t="s">
        <v>29</v>
      </c>
      <c r="B52" s="7">
        <v>7668</v>
      </c>
      <c r="C52" s="7">
        <v>7687</v>
      </c>
      <c r="D52" s="9">
        <f t="shared" si="8"/>
        <v>-19</v>
      </c>
      <c r="F52" s="1" t="s">
        <v>29</v>
      </c>
      <c r="G52" s="7">
        <v>7809</v>
      </c>
      <c r="H52" s="7">
        <v>7829</v>
      </c>
      <c r="I52" s="9">
        <f t="shared" si="9"/>
        <v>-20</v>
      </c>
      <c r="K52" s="1" t="s">
        <v>29</v>
      </c>
      <c r="L52" s="7">
        <v>7834</v>
      </c>
      <c r="M52" s="7">
        <v>7856</v>
      </c>
      <c r="N52" s="9">
        <f t="shared" si="10"/>
        <v>-22</v>
      </c>
      <c r="P52" s="1" t="s">
        <v>29</v>
      </c>
      <c r="Q52" s="7">
        <v>8537</v>
      </c>
      <c r="R52" s="7">
        <v>8555</v>
      </c>
      <c r="S52" s="9">
        <f t="shared" si="11"/>
        <v>-18</v>
      </c>
      <c r="U52" s="6"/>
      <c r="V52" s="9"/>
    </row>
    <row r="53" spans="1:22" x14ac:dyDescent="0.25">
      <c r="A53" s="7"/>
      <c r="F53" s="7"/>
      <c r="K53" s="7"/>
      <c r="P53" s="7"/>
      <c r="U53" s="6"/>
      <c r="V53" s="9"/>
    </row>
    <row r="54" spans="1:22" x14ac:dyDescent="0.25">
      <c r="C54" s="6" t="s">
        <v>5</v>
      </c>
      <c r="D54" s="10">
        <f>AVERAGE(D43:D52)</f>
        <v>-19.7</v>
      </c>
      <c r="H54" s="6" t="s">
        <v>5</v>
      </c>
      <c r="I54" s="10">
        <f>AVERAGE(I43:I52)</f>
        <v>-20</v>
      </c>
      <c r="M54" s="6" t="s">
        <v>5</v>
      </c>
      <c r="N54" s="10">
        <f>AVERAGE(N43:N52)</f>
        <v>-21</v>
      </c>
      <c r="R54" s="6" t="s">
        <v>5</v>
      </c>
      <c r="S54" s="10">
        <f>AVERAGE(S43:S52)</f>
        <v>-20.2</v>
      </c>
      <c r="U54" s="6" t="s">
        <v>5</v>
      </c>
      <c r="V54" s="9">
        <f>AVERAGE(S43:S52,N43:N52,I43:I52,D43:D52)</f>
        <v>-20.225000000000001</v>
      </c>
    </row>
    <row r="55" spans="1:22" x14ac:dyDescent="0.25">
      <c r="A55" s="9"/>
      <c r="C55" s="6" t="s">
        <v>6</v>
      </c>
      <c r="D55" s="9">
        <f>MAX(D43:D52)</f>
        <v>-17</v>
      </c>
      <c r="F55" s="9"/>
      <c r="H55" s="6" t="s">
        <v>6</v>
      </c>
      <c r="I55" s="9">
        <f>MAX(I43:I52)</f>
        <v>-17</v>
      </c>
      <c r="K55" s="9"/>
      <c r="M55" s="6" t="s">
        <v>6</v>
      </c>
      <c r="N55" s="9">
        <f>MAX(N43:N52)</f>
        <v>-17</v>
      </c>
      <c r="P55" s="9"/>
      <c r="R55" s="6" t="s">
        <v>6</v>
      </c>
      <c r="S55" s="9">
        <f>MAX(S43:S52)</f>
        <v>-18</v>
      </c>
      <c r="U55" s="6" t="s">
        <v>6</v>
      </c>
      <c r="V55" s="9">
        <f>MAX(S43:S52,N43:N52,I43:I52,D43:D52)</f>
        <v>-17</v>
      </c>
    </row>
    <row r="56" spans="1:22" x14ac:dyDescent="0.25">
      <c r="C56" s="6" t="s">
        <v>4</v>
      </c>
      <c r="D56" s="10">
        <f>MIN(D43:D52)</f>
        <v>-23</v>
      </c>
      <c r="H56" s="6" t="s">
        <v>4</v>
      </c>
      <c r="I56" s="10">
        <f>MIN(I43:I52)</f>
        <v>-24</v>
      </c>
      <c r="M56" s="6" t="s">
        <v>4</v>
      </c>
      <c r="N56" s="10">
        <f>MIN(N43:N52)</f>
        <v>-24</v>
      </c>
      <c r="R56" s="6" t="s">
        <v>4</v>
      </c>
      <c r="S56" s="10">
        <f>MIN(S43:S52)</f>
        <v>-23</v>
      </c>
      <c r="U56" s="6" t="s">
        <v>4</v>
      </c>
      <c r="V56" s="9">
        <f>MIN(S43:S52,N43:N52,I43:I52,D43:D52)</f>
        <v>-24</v>
      </c>
    </row>
    <row r="57" spans="1:22" x14ac:dyDescent="0.25">
      <c r="R57" s="6"/>
      <c r="S57" s="9"/>
    </row>
    <row r="58" spans="1:22" x14ac:dyDescent="0.25">
      <c r="A58" s="2" t="s">
        <v>113</v>
      </c>
      <c r="B58" s="3"/>
      <c r="F58" s="2"/>
      <c r="G58" s="3"/>
      <c r="K58" s="2"/>
      <c r="L58" s="3"/>
      <c r="P58" s="2"/>
      <c r="Q58" s="3"/>
      <c r="T58" s="3"/>
    </row>
    <row r="60" spans="1:22" x14ac:dyDescent="0.25">
      <c r="A60" s="1" t="s">
        <v>20</v>
      </c>
      <c r="B60" s="7">
        <v>2938</v>
      </c>
      <c r="C60" s="7">
        <v>2959</v>
      </c>
      <c r="D60" s="9">
        <f t="shared" ref="D60:D69" si="12">B60 - C60</f>
        <v>-21</v>
      </c>
      <c r="F60" s="1" t="s">
        <v>20</v>
      </c>
      <c r="G60" s="7">
        <v>3149</v>
      </c>
      <c r="H60" s="7">
        <v>3173</v>
      </c>
      <c r="I60" s="9">
        <f t="shared" ref="I60:I69" si="13">G60 - H60</f>
        <v>-24</v>
      </c>
      <c r="K60" s="1" t="s">
        <v>20</v>
      </c>
      <c r="L60" s="7">
        <v>3142</v>
      </c>
      <c r="M60" s="7">
        <v>3163</v>
      </c>
      <c r="N60" s="9">
        <f t="shared" ref="N60:N69" si="14">L60 - M60</f>
        <v>-21</v>
      </c>
      <c r="P60" s="1" t="s">
        <v>20</v>
      </c>
      <c r="Q60" s="7">
        <v>3430</v>
      </c>
      <c r="R60" s="7">
        <v>3449</v>
      </c>
      <c r="S60" s="9">
        <f t="shared" ref="S60:S69" si="15">Q60 - R60</f>
        <v>-19</v>
      </c>
      <c r="T60" s="7"/>
      <c r="U60" s="7"/>
      <c r="V60" s="9"/>
    </row>
    <row r="61" spans="1:22" x14ac:dyDescent="0.25">
      <c r="A61" s="1" t="s">
        <v>21</v>
      </c>
      <c r="B61" s="7">
        <v>3338</v>
      </c>
      <c r="C61" s="7">
        <v>3359</v>
      </c>
      <c r="D61" s="9">
        <f t="shared" si="12"/>
        <v>-21</v>
      </c>
      <c r="F61" s="1" t="s">
        <v>21</v>
      </c>
      <c r="G61" s="7">
        <v>3556</v>
      </c>
      <c r="H61" s="7">
        <v>3576</v>
      </c>
      <c r="I61" s="9">
        <f t="shared" si="13"/>
        <v>-20</v>
      </c>
      <c r="K61" s="1" t="s">
        <v>21</v>
      </c>
      <c r="L61" s="7">
        <v>3551</v>
      </c>
      <c r="M61" s="7">
        <v>3570</v>
      </c>
      <c r="N61" s="9">
        <f t="shared" si="14"/>
        <v>-19</v>
      </c>
      <c r="P61" s="1" t="s">
        <v>21</v>
      </c>
      <c r="Q61" s="7">
        <v>3889</v>
      </c>
      <c r="R61" s="7">
        <v>3908</v>
      </c>
      <c r="S61" s="9">
        <f t="shared" si="15"/>
        <v>-19</v>
      </c>
      <c r="T61" s="7"/>
      <c r="U61" s="7"/>
      <c r="V61" s="9"/>
    </row>
    <row r="62" spans="1:22" x14ac:dyDescent="0.25">
      <c r="A62" s="1" t="s">
        <v>22</v>
      </c>
      <c r="B62" s="7">
        <v>3787</v>
      </c>
      <c r="C62" s="7">
        <v>3806</v>
      </c>
      <c r="D62" s="9">
        <f t="shared" si="12"/>
        <v>-19</v>
      </c>
      <c r="F62" s="1" t="s">
        <v>22</v>
      </c>
      <c r="G62" s="7">
        <v>4017</v>
      </c>
      <c r="H62" s="7">
        <v>4039</v>
      </c>
      <c r="I62" s="9">
        <f t="shared" si="13"/>
        <v>-22</v>
      </c>
      <c r="K62" s="1" t="s">
        <v>22</v>
      </c>
      <c r="L62" s="7">
        <v>4007</v>
      </c>
      <c r="M62" s="7">
        <v>4028</v>
      </c>
      <c r="N62" s="9">
        <f t="shared" si="14"/>
        <v>-21</v>
      </c>
      <c r="P62" s="1" t="s">
        <v>22</v>
      </c>
      <c r="Q62" s="7">
        <v>4374</v>
      </c>
      <c r="R62" s="7">
        <v>4394</v>
      </c>
      <c r="S62" s="9">
        <f t="shared" si="15"/>
        <v>-20</v>
      </c>
      <c r="T62" s="7"/>
      <c r="U62" s="7"/>
      <c r="V62" s="9"/>
    </row>
    <row r="63" spans="1:22" x14ac:dyDescent="0.25">
      <c r="A63" s="1" t="s">
        <v>23</v>
      </c>
      <c r="B63" s="7">
        <v>4220</v>
      </c>
      <c r="C63" s="7">
        <v>4241</v>
      </c>
      <c r="D63" s="9">
        <f t="shared" si="12"/>
        <v>-21</v>
      </c>
      <c r="F63" s="1" t="s">
        <v>23</v>
      </c>
      <c r="G63" s="7">
        <v>4486</v>
      </c>
      <c r="H63" s="7">
        <v>4505</v>
      </c>
      <c r="I63" s="9">
        <f t="shared" si="13"/>
        <v>-19</v>
      </c>
      <c r="K63" s="1" t="s">
        <v>23</v>
      </c>
      <c r="L63" s="7">
        <v>4491</v>
      </c>
      <c r="M63" s="7">
        <v>4510</v>
      </c>
      <c r="N63" s="9">
        <f t="shared" si="14"/>
        <v>-19</v>
      </c>
      <c r="P63" s="1" t="s">
        <v>23</v>
      </c>
      <c r="Q63" s="7">
        <v>5062</v>
      </c>
      <c r="R63" s="7">
        <v>5085</v>
      </c>
      <c r="S63" s="9">
        <f t="shared" si="15"/>
        <v>-23</v>
      </c>
      <c r="T63" s="7"/>
      <c r="U63" s="7"/>
      <c r="V63" s="9"/>
    </row>
    <row r="64" spans="1:22" x14ac:dyDescent="0.25">
      <c r="A64" s="1" t="s">
        <v>24</v>
      </c>
      <c r="B64" s="7">
        <v>4643</v>
      </c>
      <c r="C64" s="7">
        <v>4666</v>
      </c>
      <c r="D64" s="9">
        <f t="shared" si="12"/>
        <v>-23</v>
      </c>
      <c r="F64" s="1" t="s">
        <v>24</v>
      </c>
      <c r="G64" s="7">
        <v>4926</v>
      </c>
      <c r="H64" s="7">
        <v>4946</v>
      </c>
      <c r="I64" s="9">
        <f t="shared" si="13"/>
        <v>-20</v>
      </c>
      <c r="K64" s="1" t="s">
        <v>24</v>
      </c>
      <c r="L64" s="7">
        <v>4953</v>
      </c>
      <c r="M64" s="7">
        <v>4972</v>
      </c>
      <c r="N64" s="9">
        <f t="shared" si="14"/>
        <v>-19</v>
      </c>
      <c r="P64" s="1" t="s">
        <v>24</v>
      </c>
      <c r="Q64" s="7">
        <v>5614</v>
      </c>
      <c r="R64" s="7">
        <v>5635</v>
      </c>
      <c r="S64" s="9">
        <f t="shared" si="15"/>
        <v>-21</v>
      </c>
      <c r="T64" s="7"/>
      <c r="U64" s="7"/>
      <c r="V64" s="9"/>
    </row>
    <row r="65" spans="1:22" x14ac:dyDescent="0.25">
      <c r="A65" s="1" t="s">
        <v>25</v>
      </c>
      <c r="B65" s="7">
        <v>5072</v>
      </c>
      <c r="C65" s="7">
        <v>5090</v>
      </c>
      <c r="D65" s="9">
        <f t="shared" si="12"/>
        <v>-18</v>
      </c>
      <c r="F65" s="1" t="s">
        <v>25</v>
      </c>
      <c r="G65" s="7">
        <v>5390</v>
      </c>
      <c r="H65" s="7">
        <v>5408</v>
      </c>
      <c r="I65" s="9">
        <f t="shared" si="13"/>
        <v>-18</v>
      </c>
      <c r="K65" s="1" t="s">
        <v>25</v>
      </c>
      <c r="L65" s="7">
        <v>5453</v>
      </c>
      <c r="M65" s="7">
        <v>5471</v>
      </c>
      <c r="N65" s="9">
        <f t="shared" si="14"/>
        <v>-18</v>
      </c>
      <c r="P65" s="1" t="s">
        <v>25</v>
      </c>
      <c r="Q65" s="7">
        <v>6184</v>
      </c>
      <c r="R65" s="7">
        <v>6205</v>
      </c>
      <c r="S65" s="9">
        <f t="shared" si="15"/>
        <v>-21</v>
      </c>
      <c r="T65" s="7"/>
      <c r="U65" s="7"/>
      <c r="V65" s="9"/>
    </row>
    <row r="66" spans="1:22" x14ac:dyDescent="0.25">
      <c r="A66" s="1" t="s">
        <v>26</v>
      </c>
      <c r="B66" s="7">
        <v>5534</v>
      </c>
      <c r="C66" s="7">
        <v>5555</v>
      </c>
      <c r="D66" s="9">
        <f t="shared" si="12"/>
        <v>-21</v>
      </c>
      <c r="F66" s="1" t="s">
        <v>26</v>
      </c>
      <c r="G66" s="7">
        <v>6158</v>
      </c>
      <c r="H66" s="7">
        <v>6178</v>
      </c>
      <c r="I66" s="9">
        <f t="shared" si="13"/>
        <v>-20</v>
      </c>
      <c r="K66" s="1" t="s">
        <v>26</v>
      </c>
      <c r="L66" s="7">
        <v>5939</v>
      </c>
      <c r="M66" s="7">
        <v>5959</v>
      </c>
      <c r="N66" s="9">
        <f t="shared" si="14"/>
        <v>-20</v>
      </c>
      <c r="P66" s="1" t="s">
        <v>26</v>
      </c>
      <c r="Q66" s="7">
        <v>6763</v>
      </c>
      <c r="R66" s="7">
        <v>6784</v>
      </c>
      <c r="S66" s="9">
        <f t="shared" si="15"/>
        <v>-21</v>
      </c>
      <c r="T66" s="7"/>
      <c r="U66" s="7"/>
      <c r="V66" s="9"/>
    </row>
    <row r="67" spans="1:22" x14ac:dyDescent="0.25">
      <c r="A67" s="1" t="s">
        <v>27</v>
      </c>
      <c r="B67" s="7">
        <v>5996</v>
      </c>
      <c r="C67" s="7">
        <v>6017</v>
      </c>
      <c r="D67" s="9">
        <f t="shared" si="12"/>
        <v>-21</v>
      </c>
      <c r="F67" s="1" t="s">
        <v>27</v>
      </c>
      <c r="G67" s="7">
        <v>6665</v>
      </c>
      <c r="H67" s="7">
        <v>6686</v>
      </c>
      <c r="I67" s="9">
        <f t="shared" si="13"/>
        <v>-21</v>
      </c>
      <c r="K67" s="1" t="s">
        <v>27</v>
      </c>
      <c r="L67" s="7">
        <v>6451</v>
      </c>
      <c r="M67" s="7">
        <v>6469</v>
      </c>
      <c r="N67" s="9">
        <f t="shared" si="14"/>
        <v>-18</v>
      </c>
      <c r="P67" s="1" t="s">
        <v>27</v>
      </c>
      <c r="Q67" s="7">
        <v>7357</v>
      </c>
      <c r="R67" s="7">
        <v>7379</v>
      </c>
      <c r="S67" s="9">
        <f t="shared" si="15"/>
        <v>-22</v>
      </c>
      <c r="T67" s="7"/>
      <c r="U67" s="7"/>
      <c r="V67" s="9"/>
    </row>
    <row r="68" spans="1:22" x14ac:dyDescent="0.25">
      <c r="A68" s="1" t="s">
        <v>28</v>
      </c>
      <c r="B68" s="7">
        <v>6512</v>
      </c>
      <c r="C68" s="7">
        <v>6533</v>
      </c>
      <c r="D68" s="9">
        <f t="shared" si="12"/>
        <v>-21</v>
      </c>
      <c r="F68" s="1" t="s">
        <v>28</v>
      </c>
      <c r="G68" s="7">
        <v>7094</v>
      </c>
      <c r="H68" s="7">
        <v>7115</v>
      </c>
      <c r="I68" s="9">
        <f t="shared" si="13"/>
        <v>-21</v>
      </c>
      <c r="K68" s="1" t="s">
        <v>28</v>
      </c>
      <c r="L68" s="7">
        <v>6949</v>
      </c>
      <c r="M68" s="7">
        <v>6969</v>
      </c>
      <c r="N68" s="9">
        <f t="shared" si="14"/>
        <v>-20</v>
      </c>
      <c r="P68" s="1" t="s">
        <v>28</v>
      </c>
      <c r="Q68" s="7">
        <v>8034</v>
      </c>
      <c r="R68" s="7">
        <v>8057</v>
      </c>
      <c r="S68" s="9">
        <f t="shared" si="15"/>
        <v>-23</v>
      </c>
      <c r="T68" s="7"/>
      <c r="U68" s="7"/>
      <c r="V68" s="9"/>
    </row>
    <row r="69" spans="1:22" x14ac:dyDescent="0.25">
      <c r="A69" s="1" t="s">
        <v>29</v>
      </c>
      <c r="B69" s="7">
        <v>7008</v>
      </c>
      <c r="C69" s="7">
        <v>7028</v>
      </c>
      <c r="D69" s="9">
        <f t="shared" si="12"/>
        <v>-20</v>
      </c>
      <c r="F69" s="1" t="s">
        <v>29</v>
      </c>
      <c r="G69" s="7">
        <v>7534</v>
      </c>
      <c r="H69" s="7">
        <v>7552</v>
      </c>
      <c r="I69" s="9">
        <f t="shared" si="13"/>
        <v>-18</v>
      </c>
      <c r="K69" s="1" t="s">
        <v>29</v>
      </c>
      <c r="L69" s="7">
        <v>7451</v>
      </c>
      <c r="M69" s="7">
        <v>7472</v>
      </c>
      <c r="N69" s="9">
        <f t="shared" si="14"/>
        <v>-21</v>
      </c>
      <c r="P69" s="1" t="s">
        <v>29</v>
      </c>
      <c r="Q69" s="7">
        <v>8594</v>
      </c>
      <c r="R69" s="7">
        <v>8615</v>
      </c>
      <c r="S69" s="9">
        <f t="shared" si="15"/>
        <v>-21</v>
      </c>
      <c r="T69" s="7"/>
      <c r="U69" s="7"/>
      <c r="V69" s="9"/>
    </row>
    <row r="70" spans="1:22" x14ac:dyDescent="0.25">
      <c r="A70" s="7"/>
      <c r="F70" s="7"/>
      <c r="K70" s="7"/>
      <c r="P70" s="7"/>
    </row>
    <row r="71" spans="1:22" x14ac:dyDescent="0.25">
      <c r="C71" s="6" t="s">
        <v>5</v>
      </c>
      <c r="D71" s="10">
        <f>AVERAGE(D60:D69)</f>
        <v>-20.6</v>
      </c>
      <c r="H71" s="6" t="s">
        <v>5</v>
      </c>
      <c r="I71" s="10">
        <f>AVERAGE(I60:I69)</f>
        <v>-20.3</v>
      </c>
      <c r="M71" s="6" t="s">
        <v>5</v>
      </c>
      <c r="N71" s="10">
        <f>AVERAGE(N60:N69)</f>
        <v>-19.600000000000001</v>
      </c>
      <c r="R71" s="6" t="s">
        <v>5</v>
      </c>
      <c r="S71" s="10">
        <f>AVERAGE(S60:S69)</f>
        <v>-21</v>
      </c>
      <c r="U71" s="6" t="s">
        <v>5</v>
      </c>
      <c r="V71" s="9">
        <f>AVERAGE(S60:S69,N60:N69,I60:I69,D60:D69)</f>
        <v>-20.375</v>
      </c>
    </row>
    <row r="72" spans="1:22" x14ac:dyDescent="0.25">
      <c r="A72" s="9"/>
      <c r="C72" s="6" t="s">
        <v>6</v>
      </c>
      <c r="D72" s="9">
        <f>MAX(D60:D69)</f>
        <v>-18</v>
      </c>
      <c r="F72" s="9"/>
      <c r="H72" s="6" t="s">
        <v>6</v>
      </c>
      <c r="I72" s="9">
        <f>MAX(I60:I69)</f>
        <v>-18</v>
      </c>
      <c r="K72" s="9"/>
      <c r="M72" s="6" t="s">
        <v>6</v>
      </c>
      <c r="N72" s="9">
        <f>MAX(N60:N69)</f>
        <v>-18</v>
      </c>
      <c r="P72" s="9"/>
      <c r="R72" s="6" t="s">
        <v>6</v>
      </c>
      <c r="S72" s="9">
        <f>MAX(S60:S69)</f>
        <v>-19</v>
      </c>
      <c r="U72" s="6" t="s">
        <v>6</v>
      </c>
      <c r="V72" s="9">
        <f>MAX(S60:S69,N60:N69,I60:I69,D60:D69)</f>
        <v>-18</v>
      </c>
    </row>
    <row r="73" spans="1:22" x14ac:dyDescent="0.25">
      <c r="C73" s="6" t="s">
        <v>4</v>
      </c>
      <c r="D73" s="10">
        <f>MIN(D60:D69)</f>
        <v>-23</v>
      </c>
      <c r="H73" s="6" t="s">
        <v>4</v>
      </c>
      <c r="I73" s="10">
        <f>MIN(I60:I69)</f>
        <v>-24</v>
      </c>
      <c r="M73" s="6" t="s">
        <v>4</v>
      </c>
      <c r="N73" s="10">
        <f>MIN(N60:N69)</f>
        <v>-21</v>
      </c>
      <c r="R73" s="6" t="s">
        <v>4</v>
      </c>
      <c r="S73" s="10">
        <f>MIN(S60:S69)</f>
        <v>-23</v>
      </c>
      <c r="U73" s="6" t="s">
        <v>4</v>
      </c>
      <c r="V73" s="9">
        <f>MIN(S60:S69,N60:N69,I60:I69,D60:D69)</f>
        <v>-24</v>
      </c>
    </row>
    <row r="74" spans="1:22" x14ac:dyDescent="0.25">
      <c r="R74" s="6"/>
      <c r="S74" s="9"/>
    </row>
    <row r="75" spans="1:22" x14ac:dyDescent="0.25">
      <c r="A75" s="5" t="s">
        <v>114</v>
      </c>
      <c r="F75" s="5"/>
    </row>
    <row r="77" spans="1:22" x14ac:dyDescent="0.25">
      <c r="A77" s="2" t="s">
        <v>42</v>
      </c>
      <c r="B77" s="3"/>
      <c r="F77" s="2"/>
      <c r="G77" s="3"/>
      <c r="K77" s="2"/>
      <c r="L77" s="3"/>
      <c r="O77" s="3"/>
      <c r="P77" s="2"/>
      <c r="Q77" s="3"/>
    </row>
    <row r="79" spans="1:22" x14ac:dyDescent="0.25">
      <c r="A79" s="1" t="s">
        <v>20</v>
      </c>
      <c r="B79" s="7">
        <v>3625</v>
      </c>
      <c r="C79" s="7">
        <v>3655</v>
      </c>
      <c r="D79" s="9">
        <f t="shared" ref="D79:D88" si="16">B79 - C79</f>
        <v>-30</v>
      </c>
      <c r="F79" s="1" t="s">
        <v>20</v>
      </c>
      <c r="G79" s="7">
        <v>2796</v>
      </c>
      <c r="H79" s="7">
        <v>2827</v>
      </c>
      <c r="I79" s="9">
        <f t="shared" ref="I79:I88" si="17">G79 - H79</f>
        <v>-31</v>
      </c>
      <c r="K79" s="1" t="s">
        <v>20</v>
      </c>
      <c r="L79" s="7">
        <v>3158</v>
      </c>
      <c r="M79" s="7">
        <v>3187</v>
      </c>
      <c r="N79" s="9">
        <f t="shared" ref="N79:N88" si="18">L79 - M79</f>
        <v>-29</v>
      </c>
      <c r="O79" s="7"/>
      <c r="P79" s="1" t="s">
        <v>20</v>
      </c>
      <c r="Q79" s="7">
        <v>3068</v>
      </c>
      <c r="R79" s="7">
        <v>3100</v>
      </c>
      <c r="S79" s="9">
        <f t="shared" ref="S79:S88" si="19">Q79 - R79</f>
        <v>-32</v>
      </c>
    </row>
    <row r="80" spans="1:22" x14ac:dyDescent="0.25">
      <c r="A80" s="1" t="s">
        <v>21</v>
      </c>
      <c r="B80" s="7">
        <v>4317</v>
      </c>
      <c r="C80" s="7">
        <v>4349</v>
      </c>
      <c r="D80" s="9">
        <f t="shared" si="16"/>
        <v>-32</v>
      </c>
      <c r="F80" s="1" t="s">
        <v>21</v>
      </c>
      <c r="G80" s="7">
        <v>3237</v>
      </c>
      <c r="H80" s="7">
        <v>3266</v>
      </c>
      <c r="I80" s="9">
        <f t="shared" si="17"/>
        <v>-29</v>
      </c>
      <c r="K80" s="1" t="s">
        <v>21</v>
      </c>
      <c r="L80" s="7">
        <v>3659</v>
      </c>
      <c r="M80" s="7">
        <v>3689</v>
      </c>
      <c r="N80" s="9">
        <f t="shared" si="18"/>
        <v>-30</v>
      </c>
      <c r="O80" s="7"/>
      <c r="P80" s="1" t="s">
        <v>21</v>
      </c>
      <c r="Q80" s="7">
        <v>3575</v>
      </c>
      <c r="R80" s="7">
        <v>3606</v>
      </c>
      <c r="S80" s="9">
        <f t="shared" si="19"/>
        <v>-31</v>
      </c>
    </row>
    <row r="81" spans="1:22" x14ac:dyDescent="0.25">
      <c r="A81" s="1" t="s">
        <v>22</v>
      </c>
      <c r="B81" s="7">
        <v>4823</v>
      </c>
      <c r="C81" s="7">
        <v>4855</v>
      </c>
      <c r="D81" s="9">
        <f t="shared" si="16"/>
        <v>-32</v>
      </c>
      <c r="F81" s="1" t="s">
        <v>22</v>
      </c>
      <c r="G81" s="7">
        <v>3729</v>
      </c>
      <c r="H81" s="7">
        <v>3759</v>
      </c>
      <c r="I81" s="9">
        <f t="shared" si="17"/>
        <v>-30</v>
      </c>
      <c r="K81" s="1" t="s">
        <v>22</v>
      </c>
      <c r="L81" s="7">
        <v>4183</v>
      </c>
      <c r="M81" s="7">
        <v>4216</v>
      </c>
      <c r="N81" s="9">
        <f t="shared" si="18"/>
        <v>-33</v>
      </c>
      <c r="O81" s="7"/>
      <c r="P81" s="1" t="s">
        <v>22</v>
      </c>
      <c r="Q81" s="7">
        <v>4081</v>
      </c>
      <c r="R81" s="7">
        <v>4111</v>
      </c>
      <c r="S81" s="9">
        <f t="shared" si="19"/>
        <v>-30</v>
      </c>
    </row>
    <row r="82" spans="1:22" x14ac:dyDescent="0.25">
      <c r="A82" s="1" t="s">
        <v>23</v>
      </c>
      <c r="B82" s="7">
        <v>5345</v>
      </c>
      <c r="C82" s="7">
        <v>5373</v>
      </c>
      <c r="D82" s="9">
        <f t="shared" si="16"/>
        <v>-28</v>
      </c>
      <c r="F82" s="1" t="s">
        <v>23</v>
      </c>
      <c r="G82" s="7">
        <v>4233</v>
      </c>
      <c r="H82" s="7">
        <v>4265</v>
      </c>
      <c r="I82" s="9">
        <f t="shared" si="17"/>
        <v>-32</v>
      </c>
      <c r="K82" s="1" t="s">
        <v>23</v>
      </c>
      <c r="L82" s="7">
        <v>4676</v>
      </c>
      <c r="M82" s="7">
        <v>4705</v>
      </c>
      <c r="N82" s="9">
        <f t="shared" si="18"/>
        <v>-29</v>
      </c>
      <c r="O82" s="7"/>
      <c r="P82" s="1" t="s">
        <v>23</v>
      </c>
      <c r="Q82" s="7">
        <v>4571</v>
      </c>
      <c r="R82" s="7">
        <v>4601</v>
      </c>
      <c r="S82" s="9">
        <f t="shared" si="19"/>
        <v>-30</v>
      </c>
    </row>
    <row r="83" spans="1:22" x14ac:dyDescent="0.25">
      <c r="A83" s="1" t="s">
        <v>24</v>
      </c>
      <c r="B83" s="7">
        <v>5904</v>
      </c>
      <c r="C83" s="7">
        <v>5933</v>
      </c>
      <c r="D83" s="9">
        <f t="shared" si="16"/>
        <v>-29</v>
      </c>
      <c r="F83" s="1" t="s">
        <v>24</v>
      </c>
      <c r="G83" s="7">
        <v>4735</v>
      </c>
      <c r="H83" s="7">
        <v>4766</v>
      </c>
      <c r="I83" s="9">
        <f t="shared" si="17"/>
        <v>-31</v>
      </c>
      <c r="K83" s="1" t="s">
        <v>24</v>
      </c>
      <c r="L83" s="7">
        <v>5212</v>
      </c>
      <c r="M83" s="7">
        <v>5244</v>
      </c>
      <c r="N83" s="9">
        <f t="shared" si="18"/>
        <v>-32</v>
      </c>
      <c r="O83" s="7"/>
      <c r="P83" s="1" t="s">
        <v>24</v>
      </c>
      <c r="Q83" s="7">
        <v>5510</v>
      </c>
      <c r="R83" s="7">
        <v>5540</v>
      </c>
      <c r="S83" s="9">
        <f t="shared" si="19"/>
        <v>-30</v>
      </c>
    </row>
    <row r="84" spans="1:22" x14ac:dyDescent="0.25">
      <c r="A84" s="1" t="s">
        <v>25</v>
      </c>
      <c r="B84" s="7">
        <v>6477</v>
      </c>
      <c r="C84" s="7">
        <v>6505</v>
      </c>
      <c r="D84" s="9">
        <f t="shared" si="16"/>
        <v>-28</v>
      </c>
      <c r="F84" s="1" t="s">
        <v>25</v>
      </c>
      <c r="G84" s="7">
        <v>5258</v>
      </c>
      <c r="H84" s="7">
        <v>5289</v>
      </c>
      <c r="I84" s="9">
        <f t="shared" si="17"/>
        <v>-31</v>
      </c>
      <c r="K84" s="1" t="s">
        <v>25</v>
      </c>
      <c r="L84" s="7">
        <v>5797</v>
      </c>
      <c r="M84" s="7">
        <v>5825</v>
      </c>
      <c r="N84" s="9">
        <f t="shared" si="18"/>
        <v>-28</v>
      </c>
      <c r="O84" s="7"/>
      <c r="P84" s="1" t="s">
        <v>25</v>
      </c>
      <c r="Q84" s="7">
        <v>6056</v>
      </c>
      <c r="R84" s="7">
        <v>6089</v>
      </c>
      <c r="S84" s="9">
        <f t="shared" si="19"/>
        <v>-33</v>
      </c>
    </row>
    <row r="85" spans="1:22" x14ac:dyDescent="0.25">
      <c r="A85" s="1" t="s">
        <v>26</v>
      </c>
      <c r="B85" s="7">
        <v>7048</v>
      </c>
      <c r="C85" s="7">
        <v>7078</v>
      </c>
      <c r="D85" s="9">
        <f t="shared" si="16"/>
        <v>-30</v>
      </c>
      <c r="F85" s="1" t="s">
        <v>26</v>
      </c>
      <c r="G85" s="7">
        <v>5781</v>
      </c>
      <c r="H85" s="7">
        <v>5811</v>
      </c>
      <c r="I85" s="9">
        <f t="shared" si="17"/>
        <v>-30</v>
      </c>
      <c r="K85" s="1" t="s">
        <v>26</v>
      </c>
      <c r="L85" s="7">
        <v>6336</v>
      </c>
      <c r="M85" s="7">
        <v>6368</v>
      </c>
      <c r="N85" s="9">
        <f t="shared" si="18"/>
        <v>-32</v>
      </c>
      <c r="O85" s="7"/>
      <c r="P85" s="1" t="s">
        <v>26</v>
      </c>
      <c r="Q85" s="7">
        <v>6565</v>
      </c>
      <c r="R85" s="7">
        <v>6594</v>
      </c>
      <c r="S85" s="9">
        <f t="shared" si="19"/>
        <v>-29</v>
      </c>
    </row>
    <row r="86" spans="1:22" x14ac:dyDescent="0.25">
      <c r="A86" s="1" t="s">
        <v>27</v>
      </c>
      <c r="B86" s="7">
        <v>7573</v>
      </c>
      <c r="C86" s="7">
        <v>7604</v>
      </c>
      <c r="D86" s="9">
        <f t="shared" si="16"/>
        <v>-31</v>
      </c>
      <c r="F86" s="1" t="s">
        <v>27</v>
      </c>
      <c r="G86" s="7">
        <v>6281</v>
      </c>
      <c r="H86" s="7">
        <v>6313</v>
      </c>
      <c r="I86" s="9">
        <f t="shared" si="17"/>
        <v>-32</v>
      </c>
      <c r="K86" s="1" t="s">
        <v>27</v>
      </c>
      <c r="L86" s="7">
        <v>6909</v>
      </c>
      <c r="M86" s="7">
        <v>6937</v>
      </c>
      <c r="N86" s="9">
        <f t="shared" si="18"/>
        <v>-28</v>
      </c>
      <c r="O86" s="7"/>
      <c r="P86" s="1" t="s">
        <v>27</v>
      </c>
      <c r="Q86" s="7">
        <v>7079</v>
      </c>
      <c r="R86" s="7">
        <v>7112</v>
      </c>
      <c r="S86" s="9">
        <f t="shared" si="19"/>
        <v>-33</v>
      </c>
    </row>
    <row r="87" spans="1:22" x14ac:dyDescent="0.25">
      <c r="A87" s="1" t="s">
        <v>28</v>
      </c>
      <c r="B87" s="7">
        <v>8124</v>
      </c>
      <c r="C87" s="7">
        <v>8152</v>
      </c>
      <c r="D87" s="9">
        <f t="shared" si="16"/>
        <v>-28</v>
      </c>
      <c r="F87" s="1" t="s">
        <v>28</v>
      </c>
      <c r="G87" s="7">
        <v>6781</v>
      </c>
      <c r="H87" s="7">
        <v>6814</v>
      </c>
      <c r="I87" s="9">
        <f t="shared" si="17"/>
        <v>-33</v>
      </c>
      <c r="K87" s="1" t="s">
        <v>28</v>
      </c>
      <c r="L87" s="7">
        <v>7420</v>
      </c>
      <c r="M87" s="7">
        <v>7451</v>
      </c>
      <c r="N87" s="9">
        <f t="shared" si="18"/>
        <v>-31</v>
      </c>
      <c r="O87" s="7"/>
      <c r="P87" s="1" t="s">
        <v>28</v>
      </c>
      <c r="Q87" s="7">
        <v>7603</v>
      </c>
      <c r="R87" s="7">
        <v>7635</v>
      </c>
      <c r="S87" s="9">
        <f t="shared" si="19"/>
        <v>-32</v>
      </c>
    </row>
    <row r="88" spans="1:22" x14ac:dyDescent="0.25">
      <c r="A88" s="1" t="s">
        <v>29</v>
      </c>
      <c r="B88" s="7">
        <v>8741</v>
      </c>
      <c r="C88" s="7">
        <v>8771</v>
      </c>
      <c r="D88" s="9">
        <f t="shared" si="16"/>
        <v>-30</v>
      </c>
      <c r="F88" s="1" t="s">
        <v>29</v>
      </c>
      <c r="G88" s="7">
        <v>7295</v>
      </c>
      <c r="H88" s="7">
        <v>7323</v>
      </c>
      <c r="I88" s="9">
        <f t="shared" si="17"/>
        <v>-28</v>
      </c>
      <c r="K88" s="1" t="s">
        <v>29</v>
      </c>
      <c r="L88" s="7">
        <v>7935</v>
      </c>
      <c r="M88" s="7">
        <v>7965</v>
      </c>
      <c r="N88" s="9">
        <f t="shared" si="18"/>
        <v>-30</v>
      </c>
      <c r="O88" s="7"/>
      <c r="P88" s="1" t="s">
        <v>29</v>
      </c>
      <c r="Q88" s="7">
        <v>8152</v>
      </c>
      <c r="R88" s="7">
        <v>8183</v>
      </c>
      <c r="S88" s="9">
        <f t="shared" si="19"/>
        <v>-31</v>
      </c>
    </row>
    <row r="89" spans="1:22" x14ac:dyDescent="0.25">
      <c r="A89" s="7"/>
      <c r="F89" s="7"/>
      <c r="K89" s="7"/>
      <c r="P89" s="7"/>
    </row>
    <row r="90" spans="1:22" x14ac:dyDescent="0.25">
      <c r="C90" s="6" t="s">
        <v>5</v>
      </c>
      <c r="D90" s="10">
        <f>AVERAGE(D79:D88)</f>
        <v>-29.8</v>
      </c>
      <c r="H90" s="6" t="s">
        <v>5</v>
      </c>
      <c r="I90" s="10">
        <f>AVERAGE(I79:I88)</f>
        <v>-30.7</v>
      </c>
      <c r="M90" s="6" t="s">
        <v>5</v>
      </c>
      <c r="N90" s="10">
        <f>AVERAGE(N79:N88)</f>
        <v>-30.2</v>
      </c>
      <c r="R90" s="6" t="s">
        <v>5</v>
      </c>
      <c r="S90" s="10">
        <f>AVERAGE(S79:S88)</f>
        <v>-31.1</v>
      </c>
      <c r="U90" s="6" t="s">
        <v>5</v>
      </c>
      <c r="V90" s="9">
        <f>AVERAGE(S79:S88,N79:N88,I79:I88,D79:D88)</f>
        <v>-30.45</v>
      </c>
    </row>
    <row r="91" spans="1:22" x14ac:dyDescent="0.25">
      <c r="A91" s="9"/>
      <c r="C91" s="6" t="s">
        <v>6</v>
      </c>
      <c r="D91" s="9">
        <f>MAX(D79:D88)</f>
        <v>-28</v>
      </c>
      <c r="F91" s="9"/>
      <c r="H91" s="6" t="s">
        <v>6</v>
      </c>
      <c r="I91" s="9">
        <f>MAX(I79:I88)</f>
        <v>-28</v>
      </c>
      <c r="K91" s="9"/>
      <c r="M91" s="6" t="s">
        <v>6</v>
      </c>
      <c r="N91" s="9">
        <f>MAX(N79:N88)</f>
        <v>-28</v>
      </c>
      <c r="P91" s="9"/>
      <c r="R91" s="6" t="s">
        <v>6</v>
      </c>
      <c r="S91" s="9">
        <f>MAX(S79:S88)</f>
        <v>-29</v>
      </c>
      <c r="U91" s="6" t="s">
        <v>6</v>
      </c>
      <c r="V91" s="9">
        <f>MAX(S79:S88,N79:N88,I79:I88,D79:D88)</f>
        <v>-28</v>
      </c>
    </row>
    <row r="92" spans="1:22" x14ac:dyDescent="0.25">
      <c r="C92" s="6" t="s">
        <v>4</v>
      </c>
      <c r="D92" s="10">
        <f>MIN(D79:D88)</f>
        <v>-32</v>
      </c>
      <c r="H92" s="6" t="s">
        <v>4</v>
      </c>
      <c r="I92" s="10">
        <f>MIN(I79:I88)</f>
        <v>-33</v>
      </c>
      <c r="M92" s="6" t="s">
        <v>4</v>
      </c>
      <c r="N92" s="10">
        <f>MIN(N79:N88)</f>
        <v>-33</v>
      </c>
      <c r="R92" s="6" t="s">
        <v>4</v>
      </c>
      <c r="S92" s="10">
        <f>MIN(S79:S88)</f>
        <v>-33</v>
      </c>
      <c r="U92" s="6" t="s">
        <v>4</v>
      </c>
      <c r="V92" s="9">
        <f>MIN(S79:S88,N79:N88,I79:I88,D79:D88)</f>
        <v>-33</v>
      </c>
    </row>
    <row r="94" spans="1:22" x14ac:dyDescent="0.25">
      <c r="A94" s="2" t="s">
        <v>115</v>
      </c>
      <c r="B94" s="3"/>
      <c r="F94" s="2"/>
      <c r="G94" s="3"/>
      <c r="K94" s="2"/>
      <c r="L94" s="3"/>
      <c r="O94" s="3"/>
      <c r="P94" s="2"/>
      <c r="Q94" s="3"/>
    </row>
    <row r="96" spans="1:22" x14ac:dyDescent="0.25">
      <c r="A96" s="1" t="s">
        <v>20</v>
      </c>
      <c r="B96" s="7">
        <v>3530</v>
      </c>
      <c r="C96" s="7">
        <v>3556</v>
      </c>
      <c r="D96" s="9">
        <f t="shared" ref="D96:D105" si="20">B96 - C96</f>
        <v>-26</v>
      </c>
      <c r="F96" s="1" t="s">
        <v>20</v>
      </c>
      <c r="G96" s="7">
        <v>3622</v>
      </c>
      <c r="H96" s="7">
        <v>3648</v>
      </c>
      <c r="I96" s="9">
        <f t="shared" ref="I96:I105" si="21">G96 - H96</f>
        <v>-26</v>
      </c>
      <c r="K96" s="1" t="s">
        <v>20</v>
      </c>
      <c r="L96" s="7">
        <v>3043</v>
      </c>
      <c r="M96" s="7">
        <v>3070</v>
      </c>
      <c r="N96" s="9">
        <f t="shared" ref="N96:N105" si="22">L96 - M96</f>
        <v>-27</v>
      </c>
      <c r="O96" s="7"/>
      <c r="P96" s="1" t="s">
        <v>20</v>
      </c>
      <c r="Q96" s="7">
        <v>3385</v>
      </c>
      <c r="R96" s="7">
        <v>3418</v>
      </c>
      <c r="S96" s="9">
        <f t="shared" ref="S96:S105" si="23">Q96 - R96</f>
        <v>-33</v>
      </c>
    </row>
    <row r="97" spans="1:22" x14ac:dyDescent="0.25">
      <c r="A97" s="1" t="s">
        <v>21</v>
      </c>
      <c r="B97" s="7">
        <v>4015</v>
      </c>
      <c r="C97" s="7">
        <v>4043</v>
      </c>
      <c r="D97" s="9">
        <f t="shared" si="20"/>
        <v>-28</v>
      </c>
      <c r="F97" s="1" t="s">
        <v>21</v>
      </c>
      <c r="G97" s="7">
        <v>4030</v>
      </c>
      <c r="H97" s="7">
        <v>4057</v>
      </c>
      <c r="I97" s="9">
        <f t="shared" si="21"/>
        <v>-27</v>
      </c>
      <c r="K97" s="1" t="s">
        <v>21</v>
      </c>
      <c r="L97" s="7">
        <v>3435</v>
      </c>
      <c r="M97" s="7">
        <v>3462</v>
      </c>
      <c r="N97" s="9">
        <f t="shared" si="22"/>
        <v>-27</v>
      </c>
      <c r="O97" s="7"/>
      <c r="P97" s="1" t="s">
        <v>21</v>
      </c>
      <c r="Q97" s="7">
        <v>3765</v>
      </c>
      <c r="R97" s="7">
        <v>3793</v>
      </c>
      <c r="S97" s="9">
        <f t="shared" si="23"/>
        <v>-28</v>
      </c>
    </row>
    <row r="98" spans="1:22" x14ac:dyDescent="0.25">
      <c r="A98" s="1" t="s">
        <v>22</v>
      </c>
      <c r="B98" s="7">
        <v>4469</v>
      </c>
      <c r="C98" s="7">
        <v>4495</v>
      </c>
      <c r="D98" s="9">
        <f t="shared" si="20"/>
        <v>-26</v>
      </c>
      <c r="F98" s="1" t="s">
        <v>22</v>
      </c>
      <c r="G98" s="7">
        <v>4474</v>
      </c>
      <c r="H98" s="7">
        <v>4500</v>
      </c>
      <c r="I98" s="9">
        <f t="shared" si="21"/>
        <v>-26</v>
      </c>
      <c r="K98" s="1" t="s">
        <v>22</v>
      </c>
      <c r="L98" s="7">
        <v>3862</v>
      </c>
      <c r="M98" s="7">
        <v>3889</v>
      </c>
      <c r="N98" s="9">
        <f t="shared" si="22"/>
        <v>-27</v>
      </c>
      <c r="O98" s="7"/>
      <c r="P98" s="1" t="s">
        <v>22</v>
      </c>
      <c r="Q98" s="7">
        <v>4189</v>
      </c>
      <c r="R98" s="7">
        <v>4216</v>
      </c>
      <c r="S98" s="9">
        <f t="shared" si="23"/>
        <v>-27</v>
      </c>
    </row>
    <row r="99" spans="1:22" x14ac:dyDescent="0.25">
      <c r="A99" s="1" t="s">
        <v>23</v>
      </c>
      <c r="B99" s="7">
        <v>5210</v>
      </c>
      <c r="C99" s="7">
        <v>5239</v>
      </c>
      <c r="D99" s="9">
        <f t="shared" si="20"/>
        <v>-29</v>
      </c>
      <c r="F99" s="1" t="s">
        <v>23</v>
      </c>
      <c r="G99" s="7">
        <v>4911</v>
      </c>
      <c r="H99" s="7">
        <v>4939</v>
      </c>
      <c r="I99" s="9">
        <f t="shared" si="21"/>
        <v>-28</v>
      </c>
      <c r="K99" s="1" t="s">
        <v>23</v>
      </c>
      <c r="L99" s="7">
        <v>4293</v>
      </c>
      <c r="M99" s="7">
        <v>4320</v>
      </c>
      <c r="N99" s="9">
        <f t="shared" si="22"/>
        <v>-27</v>
      </c>
      <c r="O99" s="7"/>
      <c r="P99" s="1" t="s">
        <v>23</v>
      </c>
      <c r="Q99" s="7">
        <v>4606</v>
      </c>
      <c r="R99" s="7">
        <v>4634</v>
      </c>
      <c r="S99" s="9">
        <f t="shared" si="23"/>
        <v>-28</v>
      </c>
    </row>
    <row r="100" spans="1:22" x14ac:dyDescent="0.25">
      <c r="A100" s="1" t="s">
        <v>24</v>
      </c>
      <c r="B100" s="7">
        <v>5663</v>
      </c>
      <c r="C100" s="7">
        <v>5695</v>
      </c>
      <c r="D100" s="9">
        <f t="shared" si="20"/>
        <v>-32</v>
      </c>
      <c r="F100" s="1" t="s">
        <v>24</v>
      </c>
      <c r="G100" s="7">
        <v>5339</v>
      </c>
      <c r="H100" s="7">
        <v>5366</v>
      </c>
      <c r="I100" s="9">
        <f t="shared" si="21"/>
        <v>-27</v>
      </c>
      <c r="K100" s="1" t="s">
        <v>24</v>
      </c>
      <c r="L100" s="7">
        <v>4717</v>
      </c>
      <c r="M100" s="7">
        <v>4746</v>
      </c>
      <c r="N100" s="9">
        <f t="shared" si="22"/>
        <v>-29</v>
      </c>
      <c r="O100" s="7"/>
      <c r="P100" s="1" t="s">
        <v>24</v>
      </c>
      <c r="Q100" s="7">
        <v>5032</v>
      </c>
      <c r="R100" s="7">
        <v>5064</v>
      </c>
      <c r="S100" s="9">
        <f t="shared" si="23"/>
        <v>-32</v>
      </c>
    </row>
    <row r="101" spans="1:22" x14ac:dyDescent="0.25">
      <c r="A101" s="1" t="s">
        <v>25</v>
      </c>
      <c r="B101" s="7">
        <v>6145</v>
      </c>
      <c r="C101" s="7">
        <v>6171</v>
      </c>
      <c r="D101" s="9">
        <f t="shared" si="20"/>
        <v>-26</v>
      </c>
      <c r="F101" s="1" t="s">
        <v>25</v>
      </c>
      <c r="G101" s="7">
        <v>5808</v>
      </c>
      <c r="H101" s="7">
        <v>5838</v>
      </c>
      <c r="I101" s="9">
        <f t="shared" si="21"/>
        <v>-30</v>
      </c>
      <c r="K101" s="1" t="s">
        <v>25</v>
      </c>
      <c r="L101" s="7">
        <v>5149</v>
      </c>
      <c r="M101" s="7">
        <v>5176</v>
      </c>
      <c r="N101" s="9">
        <f t="shared" si="22"/>
        <v>-27</v>
      </c>
      <c r="O101" s="7"/>
      <c r="P101" s="1" t="s">
        <v>25</v>
      </c>
      <c r="Q101" s="7">
        <v>5465</v>
      </c>
      <c r="R101" s="7">
        <v>5490</v>
      </c>
      <c r="S101" s="9">
        <f t="shared" si="23"/>
        <v>-25</v>
      </c>
    </row>
    <row r="102" spans="1:22" x14ac:dyDescent="0.25">
      <c r="A102" s="1" t="s">
        <v>26</v>
      </c>
      <c r="B102" s="7">
        <v>6599</v>
      </c>
      <c r="C102" s="7">
        <v>6627</v>
      </c>
      <c r="D102" s="9">
        <f t="shared" si="20"/>
        <v>-28</v>
      </c>
      <c r="F102" s="1" t="s">
        <v>26</v>
      </c>
      <c r="G102" s="7">
        <v>6249</v>
      </c>
      <c r="H102" s="7">
        <v>6281</v>
      </c>
      <c r="I102" s="9">
        <f t="shared" si="21"/>
        <v>-32</v>
      </c>
      <c r="K102" s="1" t="s">
        <v>26</v>
      </c>
      <c r="L102" s="7">
        <v>5573</v>
      </c>
      <c r="M102" s="7">
        <v>5603</v>
      </c>
      <c r="N102" s="9">
        <f t="shared" si="22"/>
        <v>-30</v>
      </c>
      <c r="O102" s="7"/>
      <c r="P102" s="1" t="s">
        <v>26</v>
      </c>
      <c r="Q102" s="7">
        <v>5907</v>
      </c>
      <c r="R102" s="7">
        <v>5934</v>
      </c>
      <c r="S102" s="9">
        <f t="shared" si="23"/>
        <v>-27</v>
      </c>
    </row>
    <row r="103" spans="1:22" x14ac:dyDescent="0.25">
      <c r="A103" s="1" t="s">
        <v>27</v>
      </c>
      <c r="B103" s="7">
        <v>7051</v>
      </c>
      <c r="C103" s="7">
        <v>7078</v>
      </c>
      <c r="D103" s="9">
        <f t="shared" si="20"/>
        <v>-27</v>
      </c>
      <c r="F103" s="1" t="s">
        <v>27</v>
      </c>
      <c r="G103" s="7">
        <v>6672</v>
      </c>
      <c r="H103" s="7">
        <v>6699</v>
      </c>
      <c r="I103" s="9">
        <f t="shared" si="21"/>
        <v>-27</v>
      </c>
      <c r="K103" s="1" t="s">
        <v>27</v>
      </c>
      <c r="L103" s="7">
        <v>6009</v>
      </c>
      <c r="M103" s="7">
        <v>6038</v>
      </c>
      <c r="N103" s="9">
        <f t="shared" si="22"/>
        <v>-29</v>
      </c>
      <c r="O103" s="7"/>
      <c r="P103" s="1" t="s">
        <v>27</v>
      </c>
      <c r="Q103" s="7">
        <v>6316</v>
      </c>
      <c r="R103" s="7">
        <v>6344</v>
      </c>
      <c r="S103" s="9">
        <f t="shared" si="23"/>
        <v>-28</v>
      </c>
    </row>
    <row r="104" spans="1:22" x14ac:dyDescent="0.25">
      <c r="A104" s="1" t="s">
        <v>28</v>
      </c>
      <c r="B104" s="7">
        <v>7542</v>
      </c>
      <c r="C104" s="7">
        <v>7570</v>
      </c>
      <c r="D104" s="9">
        <f t="shared" si="20"/>
        <v>-28</v>
      </c>
      <c r="F104" s="1" t="s">
        <v>28</v>
      </c>
      <c r="G104" s="7">
        <v>7392</v>
      </c>
      <c r="H104" s="7">
        <v>7417</v>
      </c>
      <c r="I104" s="9">
        <f t="shared" si="21"/>
        <v>-25</v>
      </c>
      <c r="K104" s="1" t="s">
        <v>28</v>
      </c>
      <c r="L104" s="7">
        <v>6446</v>
      </c>
      <c r="M104" s="7">
        <v>6472</v>
      </c>
      <c r="N104" s="9">
        <f t="shared" si="22"/>
        <v>-26</v>
      </c>
      <c r="O104" s="7"/>
      <c r="P104" s="1" t="s">
        <v>28</v>
      </c>
      <c r="Q104" s="7">
        <v>6735</v>
      </c>
      <c r="R104" s="7">
        <v>6761</v>
      </c>
      <c r="S104" s="9">
        <f t="shared" si="23"/>
        <v>-26</v>
      </c>
    </row>
    <row r="105" spans="1:22" x14ac:dyDescent="0.25">
      <c r="A105" s="1" t="s">
        <v>29</v>
      </c>
      <c r="B105" s="7">
        <v>8020</v>
      </c>
      <c r="C105" s="7">
        <v>8047</v>
      </c>
      <c r="D105" s="9">
        <f t="shared" si="20"/>
        <v>-27</v>
      </c>
      <c r="F105" s="1" t="s">
        <v>29</v>
      </c>
      <c r="G105" s="7">
        <v>7831</v>
      </c>
      <c r="H105" s="7">
        <v>7856</v>
      </c>
      <c r="I105" s="9">
        <f t="shared" si="21"/>
        <v>-25</v>
      </c>
      <c r="K105" s="1" t="s">
        <v>29</v>
      </c>
      <c r="L105" s="7">
        <v>6886</v>
      </c>
      <c r="M105" s="7">
        <v>6915</v>
      </c>
      <c r="N105" s="9">
        <f t="shared" si="22"/>
        <v>-29</v>
      </c>
      <c r="O105" s="7"/>
      <c r="P105" s="1" t="s">
        <v>29</v>
      </c>
      <c r="Q105" s="7">
        <v>7161</v>
      </c>
      <c r="R105" s="7">
        <v>7188</v>
      </c>
      <c r="S105" s="9">
        <f t="shared" si="23"/>
        <v>-27</v>
      </c>
    </row>
    <row r="106" spans="1:22" x14ac:dyDescent="0.25">
      <c r="A106" s="7"/>
      <c r="F106" s="7"/>
      <c r="K106" s="7"/>
      <c r="P106" s="7"/>
    </row>
    <row r="107" spans="1:22" x14ac:dyDescent="0.25">
      <c r="C107" s="6" t="s">
        <v>5</v>
      </c>
      <c r="D107" s="10">
        <f>AVERAGE(D96:D105)</f>
        <v>-27.7</v>
      </c>
      <c r="H107" s="6" t="s">
        <v>5</v>
      </c>
      <c r="I107" s="10">
        <f>AVERAGE(I96:I105)</f>
        <v>-27.3</v>
      </c>
      <c r="M107" s="6" t="s">
        <v>5</v>
      </c>
      <c r="N107" s="10">
        <f>AVERAGE(N96:N105)</f>
        <v>-27.8</v>
      </c>
      <c r="R107" s="6" t="s">
        <v>5</v>
      </c>
      <c r="S107" s="10">
        <f>AVERAGE(S96:S105)</f>
        <v>-28.1</v>
      </c>
      <c r="U107" s="6" t="s">
        <v>5</v>
      </c>
      <c r="V107" s="9">
        <f>AVERAGE(S96:S105,N96:N105,I96:I105,D96:D105)</f>
        <v>-27.725000000000001</v>
      </c>
    </row>
    <row r="108" spans="1:22" x14ac:dyDescent="0.25">
      <c r="A108" s="9"/>
      <c r="C108" s="6" t="s">
        <v>6</v>
      </c>
      <c r="D108" s="9">
        <f>MAX(D96:D105)</f>
        <v>-26</v>
      </c>
      <c r="F108" s="9"/>
      <c r="H108" s="6" t="s">
        <v>6</v>
      </c>
      <c r="I108" s="9">
        <f>MAX(I96:I105)</f>
        <v>-25</v>
      </c>
      <c r="K108" s="9"/>
      <c r="M108" s="6" t="s">
        <v>6</v>
      </c>
      <c r="N108" s="9">
        <f>MAX(N96:N105)</f>
        <v>-26</v>
      </c>
      <c r="P108" s="9"/>
      <c r="R108" s="6" t="s">
        <v>6</v>
      </c>
      <c r="S108" s="9">
        <f>MAX(S96:S105)</f>
        <v>-25</v>
      </c>
      <c r="U108" s="6" t="s">
        <v>6</v>
      </c>
      <c r="V108" s="9">
        <f>MAX(S96:S105,N96:N105,I96:I105,D96:D105)</f>
        <v>-25</v>
      </c>
    </row>
    <row r="109" spans="1:22" x14ac:dyDescent="0.25">
      <c r="C109" s="6" t="s">
        <v>4</v>
      </c>
      <c r="D109" s="10">
        <f>MIN(D96:D105)</f>
        <v>-32</v>
      </c>
      <c r="H109" s="6" t="s">
        <v>4</v>
      </c>
      <c r="I109" s="10">
        <f>MIN(I96:I105)</f>
        <v>-32</v>
      </c>
      <c r="M109" s="6" t="s">
        <v>4</v>
      </c>
      <c r="N109" s="10">
        <f>MIN(N96:N105)</f>
        <v>-30</v>
      </c>
      <c r="R109" s="6" t="s">
        <v>4</v>
      </c>
      <c r="S109" s="10">
        <f>MIN(S96:S105)</f>
        <v>-33</v>
      </c>
      <c r="U109" s="6" t="s">
        <v>4</v>
      </c>
      <c r="V109" s="9">
        <f>MIN(S96:S105,N96:N105,I96:I105,D96:D105)</f>
        <v>-33</v>
      </c>
    </row>
    <row r="110" spans="1:22" x14ac:dyDescent="0.25">
      <c r="P110" s="6"/>
      <c r="Q110" s="9"/>
    </row>
    <row r="111" spans="1:22" x14ac:dyDescent="0.25">
      <c r="A111" s="2" t="s">
        <v>52</v>
      </c>
      <c r="B111" s="3"/>
      <c r="F111" s="2"/>
      <c r="G111" s="3"/>
      <c r="K111" s="2"/>
      <c r="L111" s="3"/>
      <c r="O111" s="3"/>
      <c r="P111" s="2"/>
      <c r="Q111" s="3"/>
    </row>
    <row r="113" spans="1:22" x14ac:dyDescent="0.25">
      <c r="A113" s="1" t="s">
        <v>20</v>
      </c>
      <c r="B113" s="7">
        <v>3829</v>
      </c>
      <c r="C113" s="7">
        <v>3851</v>
      </c>
      <c r="D113" s="9">
        <f t="shared" ref="D113:D122" si="24">B113 - C113</f>
        <v>-22</v>
      </c>
      <c r="F113" s="1" t="s">
        <v>20</v>
      </c>
      <c r="G113" s="7">
        <v>3814</v>
      </c>
      <c r="H113" s="7">
        <v>3836</v>
      </c>
      <c r="I113" s="9">
        <f t="shared" ref="I113:I122" si="25">G113 - H113</f>
        <v>-22</v>
      </c>
      <c r="K113" s="1" t="s">
        <v>20</v>
      </c>
      <c r="L113" s="7">
        <v>3686</v>
      </c>
      <c r="M113" s="7">
        <v>3706</v>
      </c>
      <c r="N113" s="9">
        <f t="shared" ref="N113:N122" si="26">L113 - M113</f>
        <v>-20</v>
      </c>
      <c r="O113" s="7"/>
      <c r="P113" s="1" t="s">
        <v>20</v>
      </c>
      <c r="Q113" s="7">
        <v>4634</v>
      </c>
      <c r="R113" s="7">
        <v>4654</v>
      </c>
      <c r="S113" s="9">
        <f t="shared" ref="S113:S122" si="27">Q113 - R113</f>
        <v>-20</v>
      </c>
    </row>
    <row r="114" spans="1:22" x14ac:dyDescent="0.25">
      <c r="A114" s="1" t="s">
        <v>21</v>
      </c>
      <c r="B114" s="7">
        <v>4292</v>
      </c>
      <c r="C114" s="7">
        <v>4313</v>
      </c>
      <c r="D114" s="9">
        <f t="shared" si="24"/>
        <v>-21</v>
      </c>
      <c r="F114" s="1" t="s">
        <v>21</v>
      </c>
      <c r="G114" s="7">
        <v>4302</v>
      </c>
      <c r="H114" s="7">
        <v>4320</v>
      </c>
      <c r="I114" s="9">
        <f t="shared" si="25"/>
        <v>-18</v>
      </c>
      <c r="K114" s="1" t="s">
        <v>21</v>
      </c>
      <c r="L114" s="7">
        <v>4146</v>
      </c>
      <c r="M114" s="7">
        <v>4169</v>
      </c>
      <c r="N114" s="9">
        <f t="shared" si="26"/>
        <v>-23</v>
      </c>
      <c r="O114" s="7"/>
      <c r="P114" s="1" t="s">
        <v>21</v>
      </c>
      <c r="Q114" s="7">
        <v>5063</v>
      </c>
      <c r="R114" s="7">
        <v>5081</v>
      </c>
      <c r="S114" s="9">
        <f t="shared" si="27"/>
        <v>-18</v>
      </c>
    </row>
    <row r="115" spans="1:22" x14ac:dyDescent="0.25">
      <c r="A115" s="1" t="s">
        <v>22</v>
      </c>
      <c r="B115" s="7">
        <v>4753</v>
      </c>
      <c r="C115" s="7">
        <v>4774</v>
      </c>
      <c r="D115" s="9">
        <f t="shared" si="24"/>
        <v>-21</v>
      </c>
      <c r="F115" s="1" t="s">
        <v>22</v>
      </c>
      <c r="G115" s="7">
        <v>4934</v>
      </c>
      <c r="H115" s="7">
        <v>4951</v>
      </c>
      <c r="I115" s="9">
        <f t="shared" si="25"/>
        <v>-17</v>
      </c>
      <c r="K115" s="1" t="s">
        <v>22</v>
      </c>
      <c r="L115" s="7">
        <v>4711</v>
      </c>
      <c r="M115" s="7">
        <v>4733</v>
      </c>
      <c r="N115" s="9">
        <f t="shared" si="26"/>
        <v>-22</v>
      </c>
      <c r="O115" s="7"/>
      <c r="P115" s="1" t="s">
        <v>22</v>
      </c>
      <c r="Q115" s="7">
        <v>5507</v>
      </c>
      <c r="R115" s="7">
        <v>5528</v>
      </c>
      <c r="S115" s="9">
        <f t="shared" si="27"/>
        <v>-21</v>
      </c>
    </row>
    <row r="116" spans="1:22" x14ac:dyDescent="0.25">
      <c r="A116" s="1" t="s">
        <v>23</v>
      </c>
      <c r="B116" s="7">
        <v>5182</v>
      </c>
      <c r="C116" s="7">
        <v>5204</v>
      </c>
      <c r="D116" s="9">
        <f t="shared" si="24"/>
        <v>-22</v>
      </c>
      <c r="F116" s="1" t="s">
        <v>23</v>
      </c>
      <c r="G116" s="7">
        <v>5542</v>
      </c>
      <c r="H116" s="7">
        <v>5561</v>
      </c>
      <c r="I116" s="9">
        <f t="shared" si="25"/>
        <v>-19</v>
      </c>
      <c r="K116" s="1" t="s">
        <v>23</v>
      </c>
      <c r="L116" s="7">
        <v>5270</v>
      </c>
      <c r="M116" s="7">
        <v>5293</v>
      </c>
      <c r="N116" s="9">
        <f t="shared" si="26"/>
        <v>-23</v>
      </c>
      <c r="O116" s="7"/>
      <c r="P116" s="1" t="s">
        <v>23</v>
      </c>
      <c r="Q116" s="7">
        <v>5941</v>
      </c>
      <c r="R116" s="7">
        <v>5958</v>
      </c>
      <c r="S116" s="9">
        <f t="shared" si="27"/>
        <v>-17</v>
      </c>
    </row>
    <row r="117" spans="1:22" x14ac:dyDescent="0.25">
      <c r="A117" s="1" t="s">
        <v>24</v>
      </c>
      <c r="B117" s="7">
        <v>5672</v>
      </c>
      <c r="C117" s="7">
        <v>5693</v>
      </c>
      <c r="D117" s="9">
        <f t="shared" si="24"/>
        <v>-21</v>
      </c>
      <c r="F117" s="1" t="s">
        <v>24</v>
      </c>
      <c r="G117" s="7">
        <v>6105</v>
      </c>
      <c r="H117" s="7">
        <v>6124</v>
      </c>
      <c r="I117" s="9">
        <f t="shared" si="25"/>
        <v>-19</v>
      </c>
      <c r="K117" s="1" t="s">
        <v>24</v>
      </c>
      <c r="L117" s="7">
        <v>5800</v>
      </c>
      <c r="M117" s="7">
        <v>5820</v>
      </c>
      <c r="N117" s="9">
        <f t="shared" si="26"/>
        <v>-20</v>
      </c>
      <c r="O117" s="7"/>
      <c r="P117" s="1" t="s">
        <v>24</v>
      </c>
      <c r="Q117" s="7">
        <v>6394</v>
      </c>
      <c r="R117" s="7">
        <v>6414</v>
      </c>
      <c r="S117" s="9">
        <f t="shared" si="27"/>
        <v>-20</v>
      </c>
    </row>
    <row r="118" spans="1:22" x14ac:dyDescent="0.25">
      <c r="A118" s="1" t="s">
        <v>25</v>
      </c>
      <c r="B118" s="7">
        <v>6202</v>
      </c>
      <c r="C118" s="7">
        <v>6223</v>
      </c>
      <c r="D118" s="9">
        <f t="shared" si="24"/>
        <v>-21</v>
      </c>
      <c r="F118" s="1" t="s">
        <v>25</v>
      </c>
      <c r="G118" s="7">
        <v>6734</v>
      </c>
      <c r="H118" s="7">
        <v>6756</v>
      </c>
      <c r="I118" s="9">
        <f t="shared" si="25"/>
        <v>-22</v>
      </c>
      <c r="K118" s="1" t="s">
        <v>25</v>
      </c>
      <c r="L118" s="7">
        <v>6385</v>
      </c>
      <c r="M118" s="7">
        <v>6405</v>
      </c>
      <c r="N118" s="9">
        <f t="shared" si="26"/>
        <v>-20</v>
      </c>
      <c r="O118" s="7"/>
      <c r="P118" s="1" t="s">
        <v>25</v>
      </c>
      <c r="Q118" s="7">
        <v>6849</v>
      </c>
      <c r="R118" s="7">
        <v>6869</v>
      </c>
      <c r="S118" s="9">
        <f t="shared" si="27"/>
        <v>-20</v>
      </c>
    </row>
    <row r="119" spans="1:22" x14ac:dyDescent="0.25">
      <c r="A119" s="1" t="s">
        <v>26</v>
      </c>
      <c r="B119" s="7">
        <v>6758</v>
      </c>
      <c r="C119" s="7">
        <v>6779</v>
      </c>
      <c r="D119" s="9">
        <f t="shared" si="24"/>
        <v>-21</v>
      </c>
      <c r="F119" s="1" t="s">
        <v>26</v>
      </c>
      <c r="G119" s="7">
        <v>7342</v>
      </c>
      <c r="H119" s="7">
        <v>7361</v>
      </c>
      <c r="I119" s="9">
        <f t="shared" si="25"/>
        <v>-19</v>
      </c>
      <c r="K119" s="1" t="s">
        <v>26</v>
      </c>
      <c r="L119" s="7">
        <v>6966</v>
      </c>
      <c r="M119" s="7">
        <v>6986</v>
      </c>
      <c r="N119" s="9">
        <f t="shared" si="26"/>
        <v>-20</v>
      </c>
      <c r="O119" s="7"/>
      <c r="P119" s="1" t="s">
        <v>26</v>
      </c>
      <c r="Q119" s="7">
        <v>7295</v>
      </c>
      <c r="R119" s="7">
        <v>7313</v>
      </c>
      <c r="S119" s="9">
        <f t="shared" si="27"/>
        <v>-18</v>
      </c>
    </row>
    <row r="120" spans="1:22" x14ac:dyDescent="0.25">
      <c r="A120" s="1" t="s">
        <v>27</v>
      </c>
      <c r="B120" s="7">
        <v>7308</v>
      </c>
      <c r="C120" s="7">
        <v>7330</v>
      </c>
      <c r="D120" s="9">
        <f t="shared" si="24"/>
        <v>-22</v>
      </c>
      <c r="F120" s="1" t="s">
        <v>27</v>
      </c>
      <c r="G120" s="7">
        <v>7933</v>
      </c>
      <c r="H120" s="7">
        <v>7951</v>
      </c>
      <c r="I120" s="9">
        <f t="shared" si="25"/>
        <v>-18</v>
      </c>
      <c r="K120" s="1" t="s">
        <v>27</v>
      </c>
      <c r="L120" s="7">
        <v>7468</v>
      </c>
      <c r="M120" s="7">
        <v>7487</v>
      </c>
      <c r="N120" s="9">
        <f t="shared" si="26"/>
        <v>-19</v>
      </c>
      <c r="O120" s="7"/>
      <c r="P120" s="1" t="s">
        <v>27</v>
      </c>
      <c r="Q120" s="7">
        <v>7744</v>
      </c>
      <c r="R120" s="7">
        <v>7763</v>
      </c>
      <c r="S120" s="9">
        <f t="shared" si="27"/>
        <v>-19</v>
      </c>
    </row>
    <row r="121" spans="1:22" x14ac:dyDescent="0.25">
      <c r="A121" s="1" t="s">
        <v>28</v>
      </c>
      <c r="B121" s="7">
        <v>7928</v>
      </c>
      <c r="C121" s="7">
        <v>7948</v>
      </c>
      <c r="D121" s="9">
        <f t="shared" si="24"/>
        <v>-20</v>
      </c>
      <c r="F121" s="1" t="s">
        <v>28</v>
      </c>
      <c r="G121" s="7">
        <v>8563</v>
      </c>
      <c r="H121" s="7">
        <v>8583</v>
      </c>
      <c r="I121" s="9">
        <f t="shared" si="25"/>
        <v>-20</v>
      </c>
      <c r="K121" s="1" t="s">
        <v>28</v>
      </c>
      <c r="L121" s="7">
        <v>7998</v>
      </c>
      <c r="M121" s="7">
        <v>8017</v>
      </c>
      <c r="N121" s="9">
        <f t="shared" si="26"/>
        <v>-19</v>
      </c>
      <c r="O121" s="7"/>
      <c r="P121" s="1" t="s">
        <v>28</v>
      </c>
      <c r="Q121" s="7">
        <v>8203</v>
      </c>
      <c r="R121" s="7">
        <v>8224</v>
      </c>
      <c r="S121" s="9">
        <f t="shared" si="27"/>
        <v>-21</v>
      </c>
    </row>
    <row r="122" spans="1:22" x14ac:dyDescent="0.25">
      <c r="A122" s="1" t="s">
        <v>29</v>
      </c>
      <c r="B122" s="7">
        <v>8636</v>
      </c>
      <c r="C122" s="7">
        <v>8654</v>
      </c>
      <c r="D122" s="9">
        <f t="shared" si="24"/>
        <v>-18</v>
      </c>
      <c r="F122" s="1" t="s">
        <v>29</v>
      </c>
      <c r="G122" s="7">
        <v>9159</v>
      </c>
      <c r="H122" s="7">
        <v>9179</v>
      </c>
      <c r="I122" s="9">
        <f t="shared" si="25"/>
        <v>-20</v>
      </c>
      <c r="K122" s="1" t="s">
        <v>29</v>
      </c>
      <c r="L122" s="7">
        <v>8496</v>
      </c>
      <c r="M122" s="7">
        <v>8519</v>
      </c>
      <c r="N122" s="9">
        <f t="shared" si="26"/>
        <v>-23</v>
      </c>
      <c r="O122" s="7"/>
      <c r="P122" s="1" t="s">
        <v>29</v>
      </c>
      <c r="Q122" s="7">
        <v>8637</v>
      </c>
      <c r="R122" s="7">
        <v>8658</v>
      </c>
      <c r="S122" s="9">
        <f t="shared" si="27"/>
        <v>-21</v>
      </c>
      <c r="U122" s="6"/>
      <c r="V122" s="9"/>
    </row>
    <row r="123" spans="1:22" x14ac:dyDescent="0.25">
      <c r="A123" s="7"/>
      <c r="F123" s="7"/>
      <c r="K123" s="7"/>
      <c r="P123" s="7"/>
      <c r="U123" s="6"/>
      <c r="V123" s="9"/>
    </row>
    <row r="124" spans="1:22" x14ac:dyDescent="0.25">
      <c r="C124" s="6" t="s">
        <v>5</v>
      </c>
      <c r="D124" s="10">
        <f>AVERAGE(D113:D122)</f>
        <v>-20.9</v>
      </c>
      <c r="H124" s="6" t="s">
        <v>5</v>
      </c>
      <c r="I124" s="10">
        <f>AVERAGE(I113:I122)</f>
        <v>-19.399999999999999</v>
      </c>
      <c r="M124" s="6" t="s">
        <v>5</v>
      </c>
      <c r="N124" s="10">
        <f>AVERAGE(N113:N122)</f>
        <v>-20.9</v>
      </c>
      <c r="R124" s="6" t="s">
        <v>5</v>
      </c>
      <c r="S124" s="10">
        <f>AVERAGE(S113:S122)</f>
        <v>-19.5</v>
      </c>
      <c r="U124" s="6" t="s">
        <v>5</v>
      </c>
      <c r="V124" s="9">
        <f>AVERAGE(S113:S122,N113:N122,I113:I122,D113:D122)</f>
        <v>-20.175000000000001</v>
      </c>
    </row>
    <row r="125" spans="1:22" x14ac:dyDescent="0.25">
      <c r="A125" s="9"/>
      <c r="C125" s="6" t="s">
        <v>6</v>
      </c>
      <c r="D125" s="9">
        <f>MAX(D113:D122)</f>
        <v>-18</v>
      </c>
      <c r="F125" s="9"/>
      <c r="H125" s="6" t="s">
        <v>6</v>
      </c>
      <c r="I125" s="9">
        <f>MAX(I113:I122)</f>
        <v>-17</v>
      </c>
      <c r="K125" s="9"/>
      <c r="M125" s="6" t="s">
        <v>6</v>
      </c>
      <c r="N125" s="9">
        <f>MAX(N113:N122)</f>
        <v>-19</v>
      </c>
      <c r="P125" s="9"/>
      <c r="R125" s="6" t="s">
        <v>6</v>
      </c>
      <c r="S125" s="9">
        <f>MAX(S113:S122)</f>
        <v>-17</v>
      </c>
      <c r="U125" s="6" t="s">
        <v>6</v>
      </c>
      <c r="V125" s="9">
        <f>MAX(S113:S122,N113:N122,I113:I122,D113:D122)</f>
        <v>-17</v>
      </c>
    </row>
    <row r="126" spans="1:22" x14ac:dyDescent="0.25">
      <c r="C126" s="6" t="s">
        <v>4</v>
      </c>
      <c r="D126" s="10">
        <f>MIN(D113:D122)</f>
        <v>-22</v>
      </c>
      <c r="H126" s="6" t="s">
        <v>4</v>
      </c>
      <c r="I126" s="10">
        <f>MIN(I113:I122)</f>
        <v>-22</v>
      </c>
      <c r="M126" s="6" t="s">
        <v>4</v>
      </c>
      <c r="N126" s="10">
        <f>MIN(N113:N122)</f>
        <v>-23</v>
      </c>
      <c r="R126" s="6" t="s">
        <v>4</v>
      </c>
      <c r="S126" s="10">
        <f>MIN(S113:S122)</f>
        <v>-21</v>
      </c>
      <c r="U126" s="6" t="s">
        <v>4</v>
      </c>
      <c r="V126" s="9">
        <f>MIN(S113:S122,N113:N122,I113:I122,D113:D122)</f>
        <v>-23</v>
      </c>
    </row>
    <row r="127" spans="1:22" x14ac:dyDescent="0.25">
      <c r="P127" s="6"/>
      <c r="Q127" s="10"/>
    </row>
    <row r="128" spans="1:22" x14ac:dyDescent="0.25">
      <c r="A128" s="2" t="s">
        <v>53</v>
      </c>
      <c r="B128" s="3"/>
      <c r="F128" s="2"/>
      <c r="G128" s="3"/>
      <c r="K128" s="2"/>
      <c r="L128" s="3"/>
      <c r="O128" s="3"/>
      <c r="P128" s="2"/>
      <c r="Q128" s="3"/>
    </row>
    <row r="130" spans="1:22" x14ac:dyDescent="0.25">
      <c r="A130" s="1" t="s">
        <v>20</v>
      </c>
      <c r="B130" s="7">
        <v>3366</v>
      </c>
      <c r="C130" s="7">
        <v>3386</v>
      </c>
      <c r="D130" s="9">
        <f t="shared" ref="D130:D139" si="28">B130 - C130</f>
        <v>-20</v>
      </c>
      <c r="F130" s="1" t="s">
        <v>20</v>
      </c>
      <c r="G130" s="7">
        <v>3644</v>
      </c>
      <c r="H130" s="7">
        <v>3662</v>
      </c>
      <c r="I130" s="9">
        <f t="shared" ref="I130:I139" si="29">G130 - H130</f>
        <v>-18</v>
      </c>
      <c r="K130" s="1" t="s">
        <v>20</v>
      </c>
      <c r="L130" s="7">
        <v>3379</v>
      </c>
      <c r="M130" s="7">
        <v>3399</v>
      </c>
      <c r="N130" s="9">
        <f t="shared" ref="N130:N139" si="30">L130 - M130</f>
        <v>-20</v>
      </c>
      <c r="O130" s="7"/>
      <c r="P130" s="1" t="s">
        <v>20</v>
      </c>
      <c r="Q130" s="7">
        <v>3275</v>
      </c>
      <c r="R130" s="7">
        <v>3292</v>
      </c>
      <c r="S130" s="9">
        <f t="shared" ref="S130:S139" si="31">Q130 - R130</f>
        <v>-17</v>
      </c>
    </row>
    <row r="131" spans="1:22" x14ac:dyDescent="0.25">
      <c r="A131" s="1" t="s">
        <v>21</v>
      </c>
      <c r="B131" s="7">
        <v>3804</v>
      </c>
      <c r="C131" s="7">
        <v>3820</v>
      </c>
      <c r="D131" s="9">
        <f t="shared" si="28"/>
        <v>-16</v>
      </c>
      <c r="F131" s="1" t="s">
        <v>21</v>
      </c>
      <c r="G131" s="7">
        <v>4073</v>
      </c>
      <c r="H131" s="7">
        <v>4092</v>
      </c>
      <c r="I131" s="9">
        <f t="shared" si="29"/>
        <v>-19</v>
      </c>
      <c r="K131" s="1" t="s">
        <v>21</v>
      </c>
      <c r="L131" s="7">
        <v>3778</v>
      </c>
      <c r="M131" s="7">
        <v>3799</v>
      </c>
      <c r="N131" s="9">
        <f t="shared" si="30"/>
        <v>-21</v>
      </c>
      <c r="O131" s="7"/>
      <c r="P131" s="1" t="s">
        <v>21</v>
      </c>
      <c r="Q131" s="7">
        <v>3717</v>
      </c>
      <c r="R131" s="7">
        <v>3735</v>
      </c>
      <c r="S131" s="9">
        <f t="shared" si="31"/>
        <v>-18</v>
      </c>
    </row>
    <row r="132" spans="1:22" x14ac:dyDescent="0.25">
      <c r="A132" s="1" t="s">
        <v>22</v>
      </c>
      <c r="B132" s="7">
        <v>4268</v>
      </c>
      <c r="C132" s="7">
        <v>4285</v>
      </c>
      <c r="D132" s="9">
        <f t="shared" si="28"/>
        <v>-17</v>
      </c>
      <c r="F132" s="1" t="s">
        <v>22</v>
      </c>
      <c r="G132" s="7">
        <v>4543</v>
      </c>
      <c r="H132" s="7">
        <v>4561</v>
      </c>
      <c r="I132" s="9">
        <f t="shared" si="29"/>
        <v>-18</v>
      </c>
      <c r="K132" s="1" t="s">
        <v>22</v>
      </c>
      <c r="L132" s="7">
        <v>4230</v>
      </c>
      <c r="M132" s="7">
        <v>4250</v>
      </c>
      <c r="N132" s="9">
        <f t="shared" si="30"/>
        <v>-20</v>
      </c>
      <c r="O132" s="7"/>
      <c r="P132" s="1" t="s">
        <v>22</v>
      </c>
      <c r="Q132" s="7">
        <v>4175</v>
      </c>
      <c r="R132" s="7">
        <v>4195</v>
      </c>
      <c r="S132" s="9">
        <f t="shared" si="31"/>
        <v>-20</v>
      </c>
    </row>
    <row r="133" spans="1:22" x14ac:dyDescent="0.25">
      <c r="A133" s="1" t="s">
        <v>23</v>
      </c>
      <c r="B133" s="7">
        <v>4719</v>
      </c>
      <c r="C133" s="7">
        <v>4736</v>
      </c>
      <c r="D133" s="9">
        <f t="shared" si="28"/>
        <v>-17</v>
      </c>
      <c r="F133" s="1" t="s">
        <v>23</v>
      </c>
      <c r="G133" s="7">
        <v>4992</v>
      </c>
      <c r="H133" s="7">
        <v>5013</v>
      </c>
      <c r="I133" s="9">
        <f t="shared" si="29"/>
        <v>-21</v>
      </c>
      <c r="K133" s="1" t="s">
        <v>23</v>
      </c>
      <c r="L133" s="7">
        <v>4680</v>
      </c>
      <c r="M133" s="7">
        <v>4701</v>
      </c>
      <c r="N133" s="9">
        <f t="shared" si="30"/>
        <v>-21</v>
      </c>
      <c r="O133" s="7"/>
      <c r="P133" s="1" t="s">
        <v>23</v>
      </c>
      <c r="Q133" s="7">
        <v>4661</v>
      </c>
      <c r="R133" s="7">
        <v>4678</v>
      </c>
      <c r="S133" s="9">
        <f t="shared" si="31"/>
        <v>-17</v>
      </c>
    </row>
    <row r="134" spans="1:22" x14ac:dyDescent="0.25">
      <c r="A134" s="1" t="s">
        <v>24</v>
      </c>
      <c r="B134" s="7">
        <v>5159</v>
      </c>
      <c r="C134" s="7">
        <v>5179</v>
      </c>
      <c r="D134" s="9">
        <f t="shared" si="28"/>
        <v>-20</v>
      </c>
      <c r="F134" s="1" t="s">
        <v>24</v>
      </c>
      <c r="G134" s="7">
        <v>5431</v>
      </c>
      <c r="H134" s="7">
        <v>5451</v>
      </c>
      <c r="I134" s="9">
        <f t="shared" si="29"/>
        <v>-20</v>
      </c>
      <c r="K134" s="1" t="s">
        <v>24</v>
      </c>
      <c r="L134" s="7">
        <v>5113</v>
      </c>
      <c r="M134" s="7">
        <v>5131</v>
      </c>
      <c r="N134" s="9">
        <f t="shared" si="30"/>
        <v>-18</v>
      </c>
      <c r="O134" s="7"/>
      <c r="P134" s="1" t="s">
        <v>24</v>
      </c>
      <c r="Q134" s="7">
        <v>5116</v>
      </c>
      <c r="R134" s="7">
        <v>5133</v>
      </c>
      <c r="S134" s="9">
        <f t="shared" si="31"/>
        <v>-17</v>
      </c>
    </row>
    <row r="135" spans="1:22" x14ac:dyDescent="0.25">
      <c r="A135" s="1" t="s">
        <v>25</v>
      </c>
      <c r="B135" s="7">
        <v>5610</v>
      </c>
      <c r="C135" s="7">
        <v>5631</v>
      </c>
      <c r="D135" s="9">
        <f t="shared" si="28"/>
        <v>-21</v>
      </c>
      <c r="F135" s="1" t="s">
        <v>25</v>
      </c>
      <c r="G135" s="7">
        <v>5891</v>
      </c>
      <c r="H135" s="7">
        <v>5912</v>
      </c>
      <c r="I135" s="9">
        <f t="shared" si="29"/>
        <v>-21</v>
      </c>
      <c r="K135" s="1" t="s">
        <v>25</v>
      </c>
      <c r="L135" s="7">
        <v>5560</v>
      </c>
      <c r="M135" s="7">
        <v>5579</v>
      </c>
      <c r="N135" s="9">
        <f t="shared" si="30"/>
        <v>-19</v>
      </c>
      <c r="O135" s="7"/>
      <c r="P135" s="1" t="s">
        <v>25</v>
      </c>
      <c r="Q135" s="7">
        <v>5600</v>
      </c>
      <c r="R135" s="7">
        <v>5620</v>
      </c>
      <c r="S135" s="9">
        <f t="shared" si="31"/>
        <v>-20</v>
      </c>
    </row>
    <row r="136" spans="1:22" x14ac:dyDescent="0.25">
      <c r="A136" s="1" t="s">
        <v>26</v>
      </c>
      <c r="B136" s="7">
        <v>6050</v>
      </c>
      <c r="C136" s="7">
        <v>6069</v>
      </c>
      <c r="D136" s="9">
        <f t="shared" si="28"/>
        <v>-19</v>
      </c>
      <c r="F136" s="1" t="s">
        <v>26</v>
      </c>
      <c r="G136" s="7">
        <v>6341</v>
      </c>
      <c r="H136" s="7">
        <v>6359</v>
      </c>
      <c r="I136" s="9">
        <f t="shared" si="29"/>
        <v>-18</v>
      </c>
      <c r="K136" s="1" t="s">
        <v>26</v>
      </c>
      <c r="L136" s="7">
        <v>5980</v>
      </c>
      <c r="M136" s="7">
        <v>5999</v>
      </c>
      <c r="N136" s="9">
        <f t="shared" si="30"/>
        <v>-19</v>
      </c>
      <c r="O136" s="7"/>
      <c r="P136" s="1" t="s">
        <v>26</v>
      </c>
      <c r="Q136" s="7">
        <v>6053</v>
      </c>
      <c r="R136" s="7">
        <v>6072</v>
      </c>
      <c r="S136" s="9">
        <f t="shared" si="31"/>
        <v>-19</v>
      </c>
    </row>
    <row r="137" spans="1:22" x14ac:dyDescent="0.25">
      <c r="A137" s="1" t="s">
        <v>27</v>
      </c>
      <c r="B137" s="7">
        <v>6803</v>
      </c>
      <c r="C137" s="7">
        <v>6824</v>
      </c>
      <c r="D137" s="9">
        <f t="shared" si="28"/>
        <v>-21</v>
      </c>
      <c r="F137" s="1" t="s">
        <v>27</v>
      </c>
      <c r="G137" s="7">
        <v>6787</v>
      </c>
      <c r="H137" s="7">
        <v>6806</v>
      </c>
      <c r="I137" s="9">
        <f t="shared" si="29"/>
        <v>-19</v>
      </c>
      <c r="K137" s="1" t="s">
        <v>27</v>
      </c>
      <c r="L137" s="7">
        <v>6395</v>
      </c>
      <c r="M137" s="7">
        <v>6417</v>
      </c>
      <c r="N137" s="9">
        <f t="shared" si="30"/>
        <v>-22</v>
      </c>
      <c r="O137" s="7"/>
      <c r="P137" s="1" t="s">
        <v>27</v>
      </c>
      <c r="Q137" s="7">
        <v>6505</v>
      </c>
      <c r="R137" s="7">
        <v>6524</v>
      </c>
      <c r="S137" s="9">
        <f t="shared" si="31"/>
        <v>-19</v>
      </c>
    </row>
    <row r="138" spans="1:22" x14ac:dyDescent="0.25">
      <c r="A138" s="1" t="s">
        <v>28</v>
      </c>
      <c r="B138" s="7">
        <v>7263</v>
      </c>
      <c r="C138" s="7">
        <v>7280</v>
      </c>
      <c r="D138" s="9">
        <f t="shared" si="28"/>
        <v>-17</v>
      </c>
      <c r="F138" s="1" t="s">
        <v>28</v>
      </c>
      <c r="G138" s="7">
        <v>7231</v>
      </c>
      <c r="H138" s="7">
        <v>7250</v>
      </c>
      <c r="I138" s="9">
        <f t="shared" si="29"/>
        <v>-19</v>
      </c>
      <c r="K138" s="1" t="s">
        <v>28</v>
      </c>
      <c r="L138" s="7">
        <v>6804</v>
      </c>
      <c r="M138" s="7">
        <v>6824</v>
      </c>
      <c r="N138" s="9">
        <f t="shared" si="30"/>
        <v>-20</v>
      </c>
      <c r="O138" s="7"/>
      <c r="P138" s="1" t="s">
        <v>28</v>
      </c>
      <c r="Q138" s="7">
        <v>6946</v>
      </c>
      <c r="R138" s="7">
        <v>6965</v>
      </c>
      <c r="S138" s="9">
        <f t="shared" si="31"/>
        <v>-19</v>
      </c>
    </row>
    <row r="139" spans="1:22" x14ac:dyDescent="0.25">
      <c r="A139" s="1" t="s">
        <v>29</v>
      </c>
      <c r="B139" s="7">
        <v>7716</v>
      </c>
      <c r="C139" s="7">
        <v>7736</v>
      </c>
      <c r="D139" s="9">
        <f t="shared" si="28"/>
        <v>-20</v>
      </c>
      <c r="F139" s="1" t="s">
        <v>29</v>
      </c>
      <c r="G139" s="7">
        <v>7927</v>
      </c>
      <c r="H139" s="7">
        <v>7944</v>
      </c>
      <c r="I139" s="9">
        <f t="shared" si="29"/>
        <v>-17</v>
      </c>
      <c r="K139" s="1" t="s">
        <v>29</v>
      </c>
      <c r="L139" s="7">
        <v>7263</v>
      </c>
      <c r="M139" s="7">
        <v>7285</v>
      </c>
      <c r="N139" s="9">
        <f t="shared" si="30"/>
        <v>-22</v>
      </c>
      <c r="O139" s="7"/>
      <c r="P139" s="1" t="s">
        <v>29</v>
      </c>
      <c r="Q139" s="7">
        <v>7448</v>
      </c>
      <c r="R139" s="7">
        <v>7465</v>
      </c>
      <c r="S139" s="9">
        <f t="shared" si="31"/>
        <v>-17</v>
      </c>
    </row>
    <row r="140" spans="1:22" x14ac:dyDescent="0.25">
      <c r="A140" s="7"/>
      <c r="F140" s="7"/>
      <c r="K140" s="7"/>
      <c r="P140" s="7"/>
    </row>
    <row r="141" spans="1:22" x14ac:dyDescent="0.25">
      <c r="C141" s="6" t="s">
        <v>5</v>
      </c>
      <c r="D141" s="10">
        <f>AVERAGE(D130:D139)</f>
        <v>-18.8</v>
      </c>
      <c r="H141" s="6" t="s">
        <v>5</v>
      </c>
      <c r="I141" s="10">
        <f>AVERAGE(I130:I139)</f>
        <v>-19</v>
      </c>
      <c r="M141" s="6" t="s">
        <v>5</v>
      </c>
      <c r="N141" s="10">
        <f>AVERAGE(N130:N139)</f>
        <v>-20.2</v>
      </c>
      <c r="R141" s="6" t="s">
        <v>5</v>
      </c>
      <c r="S141" s="10">
        <f>AVERAGE(S130:S139)</f>
        <v>-18.3</v>
      </c>
      <c r="U141" s="6" t="s">
        <v>5</v>
      </c>
      <c r="V141" s="9">
        <f>AVERAGE(S130:S139,N130:N139,I130:I139,D130:D139)</f>
        <v>-19.074999999999999</v>
      </c>
    </row>
    <row r="142" spans="1:22" x14ac:dyDescent="0.25">
      <c r="A142" s="9"/>
      <c r="C142" s="6" t="s">
        <v>6</v>
      </c>
      <c r="D142" s="9">
        <f>MAX(D130:D139)</f>
        <v>-16</v>
      </c>
      <c r="F142" s="9"/>
      <c r="H142" s="6" t="s">
        <v>6</v>
      </c>
      <c r="I142" s="9">
        <f>MAX(I130:I139)</f>
        <v>-17</v>
      </c>
      <c r="K142" s="9"/>
      <c r="M142" s="6" t="s">
        <v>6</v>
      </c>
      <c r="N142" s="9">
        <f>MAX(N130:N139)</f>
        <v>-18</v>
      </c>
      <c r="P142" s="9"/>
      <c r="R142" s="6" t="s">
        <v>6</v>
      </c>
      <c r="S142" s="9">
        <f>MAX(S130:S139)</f>
        <v>-17</v>
      </c>
      <c r="U142" s="6" t="s">
        <v>6</v>
      </c>
      <c r="V142" s="9">
        <f>MAX(S130:S139,N130:N139,I130:I139,D130:D139)</f>
        <v>-16</v>
      </c>
    </row>
    <row r="143" spans="1:22" x14ac:dyDescent="0.25">
      <c r="C143" s="6" t="s">
        <v>4</v>
      </c>
      <c r="D143" s="10">
        <f>MIN(D130:D139)</f>
        <v>-21</v>
      </c>
      <c r="H143" s="6" t="s">
        <v>4</v>
      </c>
      <c r="I143" s="10">
        <f>MIN(I130:I139)</f>
        <v>-21</v>
      </c>
      <c r="M143" s="6" t="s">
        <v>4</v>
      </c>
      <c r="N143" s="10">
        <f>MIN(N130:N139)</f>
        <v>-22</v>
      </c>
      <c r="R143" s="6" t="s">
        <v>4</v>
      </c>
      <c r="S143" s="10">
        <f>MIN(S130:S139)</f>
        <v>-20</v>
      </c>
      <c r="U143" s="6" t="s">
        <v>4</v>
      </c>
      <c r="V143" s="9">
        <f>MIN(S130:S139,N130:N139,I130:I139,D130:D139)</f>
        <v>-22</v>
      </c>
    </row>
    <row r="144" spans="1:22" x14ac:dyDescent="0.25">
      <c r="N144" s="9"/>
      <c r="P144" s="6"/>
      <c r="Q144" s="9"/>
    </row>
    <row r="145" spans="1:34" x14ac:dyDescent="0.25">
      <c r="A145" s="5" t="s">
        <v>116</v>
      </c>
      <c r="F145" s="5"/>
      <c r="P145" s="6"/>
      <c r="Q145" s="10"/>
      <c r="X145" s="2"/>
      <c r="Y145" s="1"/>
      <c r="Z145" s="1"/>
      <c r="AA145" s="11"/>
      <c r="AB145" s="1"/>
      <c r="AF145" s="7"/>
      <c r="AG145" s="7"/>
      <c r="AH145" s="7"/>
    </row>
    <row r="146" spans="1:34" x14ac:dyDescent="0.25">
      <c r="P146" s="9"/>
    </row>
    <row r="147" spans="1:34" x14ac:dyDescent="0.25">
      <c r="A147" s="2" t="s">
        <v>119</v>
      </c>
      <c r="B147" s="3"/>
      <c r="F147" s="2"/>
      <c r="G147" s="3"/>
      <c r="K147" s="2"/>
      <c r="L147" s="3"/>
      <c r="O147" s="3"/>
      <c r="P147" s="2"/>
      <c r="Q147" s="3"/>
    </row>
    <row r="149" spans="1:34" x14ac:dyDescent="0.25">
      <c r="A149" s="1" t="s">
        <v>20</v>
      </c>
      <c r="B149" s="7">
        <v>2932</v>
      </c>
      <c r="C149" s="7">
        <v>2953</v>
      </c>
      <c r="D149" s="9">
        <f t="shared" ref="D149:D158" si="32">B149 - C149</f>
        <v>-21</v>
      </c>
      <c r="F149" s="1" t="s">
        <v>20</v>
      </c>
      <c r="G149" s="7">
        <v>3295</v>
      </c>
      <c r="H149" s="7">
        <v>3315</v>
      </c>
      <c r="I149" s="9">
        <f t="shared" ref="I149:I158" si="33">G149 - H149</f>
        <v>-20</v>
      </c>
      <c r="K149" s="1" t="s">
        <v>20</v>
      </c>
      <c r="L149" s="7">
        <v>3310</v>
      </c>
      <c r="M149" s="7">
        <v>3329</v>
      </c>
      <c r="N149" s="9">
        <f t="shared" ref="N149:N158" si="34">L149 - M149</f>
        <v>-19</v>
      </c>
      <c r="O149" s="7"/>
      <c r="P149" s="1" t="s">
        <v>20</v>
      </c>
      <c r="Q149" s="7">
        <v>2861</v>
      </c>
      <c r="R149" s="7">
        <v>2882</v>
      </c>
      <c r="S149" s="9">
        <f t="shared" ref="S149:S158" si="35">Q149 - R149</f>
        <v>-21</v>
      </c>
    </row>
    <row r="150" spans="1:34" x14ac:dyDescent="0.25">
      <c r="A150" s="1" t="s">
        <v>21</v>
      </c>
      <c r="B150" s="7">
        <v>3290</v>
      </c>
      <c r="C150" s="7">
        <v>3311</v>
      </c>
      <c r="D150" s="9">
        <f t="shared" si="32"/>
        <v>-21</v>
      </c>
      <c r="F150" s="1" t="s">
        <v>21</v>
      </c>
      <c r="G150" s="7">
        <v>3717</v>
      </c>
      <c r="H150" s="7">
        <v>3736</v>
      </c>
      <c r="I150" s="9">
        <f t="shared" si="33"/>
        <v>-19</v>
      </c>
      <c r="K150" s="1" t="s">
        <v>21</v>
      </c>
      <c r="L150" s="7">
        <v>3716</v>
      </c>
      <c r="M150" s="7">
        <v>3735</v>
      </c>
      <c r="N150" s="9">
        <f t="shared" si="34"/>
        <v>-19</v>
      </c>
      <c r="O150" s="7"/>
      <c r="P150" s="1" t="s">
        <v>21</v>
      </c>
      <c r="Q150" s="7">
        <v>3286</v>
      </c>
      <c r="R150" s="7">
        <v>3306</v>
      </c>
      <c r="S150" s="9">
        <f t="shared" si="35"/>
        <v>-20</v>
      </c>
    </row>
    <row r="151" spans="1:34" x14ac:dyDescent="0.25">
      <c r="A151" s="1" t="s">
        <v>22</v>
      </c>
      <c r="B151" s="7">
        <v>3699</v>
      </c>
      <c r="C151" s="7">
        <v>3717</v>
      </c>
      <c r="D151" s="9">
        <f t="shared" si="32"/>
        <v>-18</v>
      </c>
      <c r="F151" s="1" t="s">
        <v>22</v>
      </c>
      <c r="G151" s="7">
        <v>4148</v>
      </c>
      <c r="H151" s="7">
        <v>4167</v>
      </c>
      <c r="I151" s="9">
        <f t="shared" si="33"/>
        <v>-19</v>
      </c>
      <c r="K151" s="1" t="s">
        <v>22</v>
      </c>
      <c r="L151" s="7">
        <v>4113</v>
      </c>
      <c r="M151" s="7">
        <v>4132</v>
      </c>
      <c r="N151" s="9">
        <f t="shared" si="34"/>
        <v>-19</v>
      </c>
      <c r="O151" s="7"/>
      <c r="P151" s="1" t="s">
        <v>22</v>
      </c>
      <c r="Q151" s="7">
        <v>3716</v>
      </c>
      <c r="R151" s="7">
        <v>3734</v>
      </c>
      <c r="S151" s="9">
        <f t="shared" si="35"/>
        <v>-18</v>
      </c>
    </row>
    <row r="152" spans="1:34" x14ac:dyDescent="0.25">
      <c r="A152" s="1" t="s">
        <v>23</v>
      </c>
      <c r="B152" s="7">
        <v>4113</v>
      </c>
      <c r="C152" s="7">
        <v>4133</v>
      </c>
      <c r="D152" s="9">
        <f t="shared" si="32"/>
        <v>-20</v>
      </c>
      <c r="F152" s="1" t="s">
        <v>23</v>
      </c>
      <c r="G152" s="7">
        <v>4580</v>
      </c>
      <c r="H152" s="7">
        <v>4599</v>
      </c>
      <c r="I152" s="9">
        <f t="shared" si="33"/>
        <v>-19</v>
      </c>
      <c r="K152" s="1" t="s">
        <v>23</v>
      </c>
      <c r="L152" s="7">
        <v>4526</v>
      </c>
      <c r="M152" s="7">
        <v>4544</v>
      </c>
      <c r="N152" s="9">
        <f t="shared" si="34"/>
        <v>-18</v>
      </c>
      <c r="O152" s="7"/>
      <c r="P152" s="1" t="s">
        <v>23</v>
      </c>
      <c r="Q152" s="7">
        <v>4160</v>
      </c>
      <c r="R152" s="7">
        <v>4178</v>
      </c>
      <c r="S152" s="9">
        <f t="shared" si="35"/>
        <v>-18</v>
      </c>
    </row>
    <row r="153" spans="1:34" x14ac:dyDescent="0.25">
      <c r="A153" s="1" t="s">
        <v>24</v>
      </c>
      <c r="B153" s="7">
        <v>4566</v>
      </c>
      <c r="C153" s="7">
        <v>4587</v>
      </c>
      <c r="D153" s="9">
        <f t="shared" si="32"/>
        <v>-21</v>
      </c>
      <c r="F153" s="1" t="s">
        <v>24</v>
      </c>
      <c r="G153" s="7">
        <v>5017</v>
      </c>
      <c r="H153" s="7">
        <v>5035</v>
      </c>
      <c r="I153" s="9">
        <f t="shared" si="33"/>
        <v>-18</v>
      </c>
      <c r="K153" s="1" t="s">
        <v>24</v>
      </c>
      <c r="L153" s="7">
        <v>4931</v>
      </c>
      <c r="M153" s="7">
        <v>4951</v>
      </c>
      <c r="N153" s="9">
        <f t="shared" si="34"/>
        <v>-20</v>
      </c>
      <c r="O153" s="7"/>
      <c r="P153" s="1" t="s">
        <v>24</v>
      </c>
      <c r="Q153" s="7">
        <v>4577</v>
      </c>
      <c r="R153" s="7">
        <v>4598</v>
      </c>
      <c r="S153" s="9">
        <f t="shared" si="35"/>
        <v>-21</v>
      </c>
    </row>
    <row r="154" spans="1:34" x14ac:dyDescent="0.25">
      <c r="A154" s="1" t="s">
        <v>25</v>
      </c>
      <c r="B154" s="7">
        <v>5029</v>
      </c>
      <c r="C154" s="7">
        <v>5048</v>
      </c>
      <c r="D154" s="9">
        <f t="shared" si="32"/>
        <v>-19</v>
      </c>
      <c r="F154" s="1" t="s">
        <v>25</v>
      </c>
      <c r="G154" s="7">
        <v>5460</v>
      </c>
      <c r="H154" s="7">
        <v>5477</v>
      </c>
      <c r="I154" s="9">
        <f t="shared" si="33"/>
        <v>-17</v>
      </c>
      <c r="K154" s="1" t="s">
        <v>25</v>
      </c>
      <c r="L154" s="7">
        <v>5358</v>
      </c>
      <c r="M154" s="7">
        <v>5375</v>
      </c>
      <c r="N154" s="9">
        <f t="shared" si="34"/>
        <v>-17</v>
      </c>
      <c r="O154" s="7"/>
      <c r="P154" s="1" t="s">
        <v>25</v>
      </c>
      <c r="Q154" s="7">
        <v>5023</v>
      </c>
      <c r="R154" s="7">
        <v>5043</v>
      </c>
      <c r="S154" s="9">
        <f t="shared" si="35"/>
        <v>-20</v>
      </c>
    </row>
    <row r="155" spans="1:34" x14ac:dyDescent="0.25">
      <c r="A155" s="1" t="s">
        <v>26</v>
      </c>
      <c r="B155" s="7">
        <v>5495</v>
      </c>
      <c r="C155" s="7">
        <v>5517</v>
      </c>
      <c r="D155" s="9">
        <f t="shared" si="32"/>
        <v>-22</v>
      </c>
      <c r="F155" s="1" t="s">
        <v>26</v>
      </c>
      <c r="G155" s="7">
        <v>5930</v>
      </c>
      <c r="H155" s="7">
        <v>5951</v>
      </c>
      <c r="I155" s="9">
        <f t="shared" si="33"/>
        <v>-21</v>
      </c>
      <c r="K155" s="1" t="s">
        <v>26</v>
      </c>
      <c r="L155" s="7">
        <v>5826</v>
      </c>
      <c r="M155" s="7">
        <v>5846</v>
      </c>
      <c r="N155" s="9">
        <f t="shared" si="34"/>
        <v>-20</v>
      </c>
      <c r="O155" s="7"/>
      <c r="P155" s="1" t="s">
        <v>26</v>
      </c>
      <c r="Q155" s="7">
        <v>5497</v>
      </c>
      <c r="R155" s="7">
        <v>5513</v>
      </c>
      <c r="S155" s="9">
        <f t="shared" si="35"/>
        <v>-16</v>
      </c>
    </row>
    <row r="156" spans="1:34" x14ac:dyDescent="0.25">
      <c r="A156" s="1" t="s">
        <v>27</v>
      </c>
      <c r="B156" s="7">
        <v>5953</v>
      </c>
      <c r="C156" s="7">
        <v>5972</v>
      </c>
      <c r="D156" s="9">
        <f t="shared" si="32"/>
        <v>-19</v>
      </c>
      <c r="F156" s="1" t="s">
        <v>27</v>
      </c>
      <c r="G156" s="7">
        <v>6371</v>
      </c>
      <c r="H156" s="7">
        <v>6391</v>
      </c>
      <c r="I156" s="9">
        <f t="shared" si="33"/>
        <v>-20</v>
      </c>
      <c r="K156" s="1" t="s">
        <v>27</v>
      </c>
      <c r="L156" s="7">
        <v>6329</v>
      </c>
      <c r="M156" s="7">
        <v>6349</v>
      </c>
      <c r="N156" s="9">
        <f t="shared" si="34"/>
        <v>-20</v>
      </c>
      <c r="O156" s="7"/>
      <c r="P156" s="1" t="s">
        <v>27</v>
      </c>
      <c r="Q156" s="7">
        <v>5982</v>
      </c>
      <c r="R156" s="7">
        <v>6001</v>
      </c>
      <c r="S156" s="9">
        <f t="shared" si="35"/>
        <v>-19</v>
      </c>
    </row>
    <row r="157" spans="1:34" x14ac:dyDescent="0.25">
      <c r="A157" s="1" t="s">
        <v>28</v>
      </c>
      <c r="B157" s="7">
        <v>6396</v>
      </c>
      <c r="C157" s="7">
        <v>6416</v>
      </c>
      <c r="D157" s="9">
        <f t="shared" si="32"/>
        <v>-20</v>
      </c>
      <c r="F157" s="1" t="s">
        <v>28</v>
      </c>
      <c r="G157" s="7">
        <v>6829</v>
      </c>
      <c r="H157" s="7">
        <v>6850</v>
      </c>
      <c r="I157" s="9">
        <f t="shared" si="33"/>
        <v>-21</v>
      </c>
      <c r="K157" s="1" t="s">
        <v>28</v>
      </c>
      <c r="L157" s="7">
        <v>6778</v>
      </c>
      <c r="M157" s="7">
        <v>6798</v>
      </c>
      <c r="N157" s="9">
        <f t="shared" si="34"/>
        <v>-20</v>
      </c>
      <c r="O157" s="7"/>
      <c r="P157" s="1" t="s">
        <v>28</v>
      </c>
      <c r="Q157" s="7">
        <v>6454</v>
      </c>
      <c r="R157" s="7">
        <v>6470</v>
      </c>
      <c r="S157" s="9">
        <f t="shared" si="35"/>
        <v>-16</v>
      </c>
    </row>
    <row r="158" spans="1:34" x14ac:dyDescent="0.25">
      <c r="A158" s="1" t="s">
        <v>29</v>
      </c>
      <c r="B158" s="7">
        <v>6855</v>
      </c>
      <c r="C158" s="7">
        <v>6875</v>
      </c>
      <c r="D158" s="9">
        <f t="shared" si="32"/>
        <v>-20</v>
      </c>
      <c r="F158" s="1" t="s">
        <v>29</v>
      </c>
      <c r="G158" s="7">
        <v>7269</v>
      </c>
      <c r="H158" s="7">
        <v>7285</v>
      </c>
      <c r="I158" s="9">
        <f t="shared" si="33"/>
        <v>-16</v>
      </c>
      <c r="K158" s="1" t="s">
        <v>29</v>
      </c>
      <c r="L158" s="7">
        <v>7264</v>
      </c>
      <c r="M158" s="7">
        <v>7284</v>
      </c>
      <c r="N158" s="9">
        <f t="shared" si="34"/>
        <v>-20</v>
      </c>
      <c r="O158" s="7"/>
      <c r="P158" s="1" t="s">
        <v>29</v>
      </c>
      <c r="Q158" s="7">
        <v>6932</v>
      </c>
      <c r="R158" s="7">
        <v>6954</v>
      </c>
      <c r="S158" s="9">
        <f t="shared" si="35"/>
        <v>-22</v>
      </c>
    </row>
    <row r="159" spans="1:34" x14ac:dyDescent="0.25">
      <c r="A159" s="7"/>
      <c r="F159" s="7"/>
      <c r="K159" s="7"/>
      <c r="P159" s="7"/>
    </row>
    <row r="160" spans="1:34" x14ac:dyDescent="0.25">
      <c r="C160" s="6" t="s">
        <v>5</v>
      </c>
      <c r="D160" s="10">
        <f>AVERAGE(D149:D158)</f>
        <v>-20.100000000000001</v>
      </c>
      <c r="H160" s="6" t="s">
        <v>5</v>
      </c>
      <c r="I160" s="10">
        <f>AVERAGE(I149:I158)</f>
        <v>-19</v>
      </c>
      <c r="M160" s="6" t="s">
        <v>5</v>
      </c>
      <c r="N160" s="10">
        <f>AVERAGE(N149:N158)</f>
        <v>-19.2</v>
      </c>
      <c r="R160" s="6" t="s">
        <v>5</v>
      </c>
      <c r="S160" s="10">
        <f>AVERAGE(S149:S158)</f>
        <v>-19.100000000000001</v>
      </c>
      <c r="U160" s="6" t="s">
        <v>5</v>
      </c>
      <c r="V160" s="9">
        <f>AVERAGE(S149:S158,N149:N158,I149:I158,D149:D158)</f>
        <v>-19.350000000000001</v>
      </c>
    </row>
    <row r="161" spans="1:35" x14ac:dyDescent="0.25">
      <c r="A161" s="9"/>
      <c r="C161" s="6" t="s">
        <v>6</v>
      </c>
      <c r="D161" s="9">
        <f>MAX(D149:D158)</f>
        <v>-18</v>
      </c>
      <c r="F161" s="9"/>
      <c r="H161" s="6" t="s">
        <v>6</v>
      </c>
      <c r="I161" s="9">
        <f>MAX(I149:I158)</f>
        <v>-16</v>
      </c>
      <c r="K161" s="9"/>
      <c r="M161" s="6" t="s">
        <v>6</v>
      </c>
      <c r="N161" s="9">
        <f>MAX(N149:N158)</f>
        <v>-17</v>
      </c>
      <c r="P161" s="9"/>
      <c r="R161" s="6" t="s">
        <v>6</v>
      </c>
      <c r="S161" s="9">
        <f>MAX(S149:S158)</f>
        <v>-16</v>
      </c>
      <c r="U161" s="6" t="s">
        <v>6</v>
      </c>
      <c r="V161" s="9">
        <f>MAX(S149:S158,N149:N158,I149:I158,D149:D158)</f>
        <v>-16</v>
      </c>
    </row>
    <row r="162" spans="1:35" x14ac:dyDescent="0.25">
      <c r="C162" s="6" t="s">
        <v>4</v>
      </c>
      <c r="D162" s="10">
        <f>MIN(D149:D158)</f>
        <v>-22</v>
      </c>
      <c r="H162" s="6" t="s">
        <v>4</v>
      </c>
      <c r="I162" s="10">
        <f>MIN(I149:I158)</f>
        <v>-21</v>
      </c>
      <c r="M162" s="6" t="s">
        <v>4</v>
      </c>
      <c r="N162" s="10">
        <f>MIN(N149:N158)</f>
        <v>-20</v>
      </c>
      <c r="R162" s="6" t="s">
        <v>4</v>
      </c>
      <c r="S162" s="10">
        <f>MIN(S149:S158)</f>
        <v>-22</v>
      </c>
      <c r="U162" s="6" t="s">
        <v>4</v>
      </c>
      <c r="V162" s="9">
        <f>MIN(S149:S158,N149:N158,I149:I158,D149:D158)</f>
        <v>-22</v>
      </c>
    </row>
    <row r="163" spans="1:35" x14ac:dyDescent="0.25">
      <c r="X163" s="9"/>
      <c r="Z163" s="6"/>
      <c r="AA163" s="9"/>
      <c r="AC163" s="9"/>
      <c r="AE163" s="6"/>
      <c r="AF163" s="9"/>
      <c r="AH163" s="6"/>
      <c r="AI163" s="9"/>
    </row>
    <row r="164" spans="1:35" x14ac:dyDescent="0.25">
      <c r="A164" s="2" t="s">
        <v>118</v>
      </c>
      <c r="B164" s="3"/>
      <c r="F164" s="2"/>
      <c r="G164" s="3"/>
      <c r="K164" s="2"/>
      <c r="P164" s="2"/>
    </row>
    <row r="166" spans="1:35" x14ac:dyDescent="0.25">
      <c r="A166" s="1" t="s">
        <v>20</v>
      </c>
      <c r="B166" s="7">
        <v>3386</v>
      </c>
      <c r="C166" s="7">
        <v>3404</v>
      </c>
      <c r="D166" s="9">
        <f t="shared" ref="D166:D175" si="36">B166 - C166</f>
        <v>-18</v>
      </c>
      <c r="F166" s="1" t="s">
        <v>20</v>
      </c>
      <c r="G166" s="7">
        <v>2782</v>
      </c>
      <c r="H166" s="7">
        <v>2803</v>
      </c>
      <c r="I166" s="9">
        <f t="shared" ref="I166:I175" si="37">G166 - H166</f>
        <v>-21</v>
      </c>
      <c r="K166" s="1" t="s">
        <v>20</v>
      </c>
      <c r="L166" s="7">
        <v>3059</v>
      </c>
      <c r="M166" s="7">
        <v>3076</v>
      </c>
      <c r="N166" s="9">
        <f t="shared" ref="N166:N175" si="38">L166 - M166</f>
        <v>-17</v>
      </c>
      <c r="P166" s="1" t="s">
        <v>20</v>
      </c>
      <c r="Q166" s="7">
        <v>2886</v>
      </c>
      <c r="R166" s="7">
        <v>2908</v>
      </c>
      <c r="S166" s="9">
        <f t="shared" ref="S166:S175" si="39">Q166 - R166</f>
        <v>-22</v>
      </c>
    </row>
    <row r="167" spans="1:35" x14ac:dyDescent="0.25">
      <c r="A167" s="1" t="s">
        <v>21</v>
      </c>
      <c r="B167" s="7">
        <v>3810</v>
      </c>
      <c r="C167" s="7">
        <v>3827</v>
      </c>
      <c r="D167" s="9">
        <f t="shared" si="36"/>
        <v>-17</v>
      </c>
      <c r="F167" s="1" t="s">
        <v>21</v>
      </c>
      <c r="G167" s="7">
        <v>3174</v>
      </c>
      <c r="H167" s="7">
        <v>3192</v>
      </c>
      <c r="I167" s="9">
        <f t="shared" si="37"/>
        <v>-18</v>
      </c>
      <c r="K167" s="1" t="s">
        <v>21</v>
      </c>
      <c r="L167" s="7">
        <v>3457</v>
      </c>
      <c r="M167" s="7">
        <v>3475</v>
      </c>
      <c r="N167" s="9">
        <f t="shared" si="38"/>
        <v>-18</v>
      </c>
      <c r="P167" s="1" t="s">
        <v>21</v>
      </c>
      <c r="Q167" s="7">
        <v>3301</v>
      </c>
      <c r="R167" s="7">
        <v>3323</v>
      </c>
      <c r="S167" s="9">
        <f t="shared" si="39"/>
        <v>-22</v>
      </c>
    </row>
    <row r="168" spans="1:35" x14ac:dyDescent="0.25">
      <c r="A168" s="1" t="s">
        <v>22</v>
      </c>
      <c r="B168" s="7">
        <v>4271</v>
      </c>
      <c r="C168" s="7">
        <v>4289</v>
      </c>
      <c r="D168" s="9">
        <f t="shared" si="36"/>
        <v>-18</v>
      </c>
      <c r="F168" s="1" t="s">
        <v>22</v>
      </c>
      <c r="G168" s="7">
        <v>3594</v>
      </c>
      <c r="H168" s="7">
        <v>3615</v>
      </c>
      <c r="I168" s="9">
        <f>G168 - H168</f>
        <v>-21</v>
      </c>
      <c r="K168" s="1" t="s">
        <v>22</v>
      </c>
      <c r="L168" s="7">
        <v>3901</v>
      </c>
      <c r="M168" s="7">
        <v>3922</v>
      </c>
      <c r="N168" s="9">
        <f t="shared" si="38"/>
        <v>-21</v>
      </c>
      <c r="P168" s="1" t="s">
        <v>22</v>
      </c>
      <c r="Q168" s="7">
        <v>3790</v>
      </c>
      <c r="R168" s="7">
        <v>3809</v>
      </c>
      <c r="S168" s="9">
        <f t="shared" si="39"/>
        <v>-19</v>
      </c>
    </row>
    <row r="169" spans="1:35" x14ac:dyDescent="0.25">
      <c r="A169" s="1" t="s">
        <v>23</v>
      </c>
      <c r="B169" s="7">
        <v>4714</v>
      </c>
      <c r="C169" s="7">
        <v>4733</v>
      </c>
      <c r="D169" s="9">
        <f t="shared" si="36"/>
        <v>-19</v>
      </c>
      <c r="F169" s="1" t="s">
        <v>23</v>
      </c>
      <c r="G169" s="7">
        <v>4044</v>
      </c>
      <c r="H169" s="7">
        <v>4061</v>
      </c>
      <c r="I169" s="9">
        <f t="shared" si="37"/>
        <v>-17</v>
      </c>
      <c r="K169" s="1" t="s">
        <v>23</v>
      </c>
      <c r="L169" s="7">
        <v>4341</v>
      </c>
      <c r="M169" s="7">
        <v>4360</v>
      </c>
      <c r="N169" s="9">
        <f t="shared" si="38"/>
        <v>-19</v>
      </c>
      <c r="P169" s="1" t="s">
        <v>23</v>
      </c>
      <c r="Q169" s="7">
        <v>4277</v>
      </c>
      <c r="R169" s="7">
        <v>4296</v>
      </c>
      <c r="S169" s="9">
        <f t="shared" si="39"/>
        <v>-19</v>
      </c>
    </row>
    <row r="170" spans="1:35" x14ac:dyDescent="0.25">
      <c r="A170" s="1" t="s">
        <v>24</v>
      </c>
      <c r="B170" s="7">
        <v>5187</v>
      </c>
      <c r="C170" s="7">
        <v>5204</v>
      </c>
      <c r="D170" s="9">
        <f t="shared" si="36"/>
        <v>-17</v>
      </c>
      <c r="F170" s="1" t="s">
        <v>24</v>
      </c>
      <c r="G170" s="7">
        <v>4495</v>
      </c>
      <c r="H170" s="7">
        <v>4514</v>
      </c>
      <c r="I170" s="9">
        <f t="shared" si="37"/>
        <v>-19</v>
      </c>
      <c r="K170" s="1" t="s">
        <v>24</v>
      </c>
      <c r="L170" s="7">
        <v>4798</v>
      </c>
      <c r="M170" s="7">
        <v>4818</v>
      </c>
      <c r="N170" s="9">
        <f t="shared" si="38"/>
        <v>-20</v>
      </c>
      <c r="P170" s="1" t="s">
        <v>24</v>
      </c>
      <c r="Q170" s="7">
        <v>4769</v>
      </c>
      <c r="R170" s="7">
        <v>4787</v>
      </c>
      <c r="S170" s="9">
        <f t="shared" si="39"/>
        <v>-18</v>
      </c>
    </row>
    <row r="171" spans="1:35" x14ac:dyDescent="0.25">
      <c r="A171" s="1" t="s">
        <v>25</v>
      </c>
      <c r="B171" s="7">
        <v>5743</v>
      </c>
      <c r="C171" s="7">
        <v>5762</v>
      </c>
      <c r="D171" s="9">
        <f t="shared" si="36"/>
        <v>-19</v>
      </c>
      <c r="F171" s="1" t="s">
        <v>25</v>
      </c>
      <c r="G171" s="7">
        <v>4987</v>
      </c>
      <c r="H171" s="7">
        <v>5006</v>
      </c>
      <c r="I171" s="9">
        <f t="shared" si="37"/>
        <v>-19</v>
      </c>
      <c r="K171" s="1" t="s">
        <v>25</v>
      </c>
      <c r="L171" s="7">
        <v>5270</v>
      </c>
      <c r="M171" s="7">
        <v>5288</v>
      </c>
      <c r="N171" s="9">
        <f t="shared" si="38"/>
        <v>-18</v>
      </c>
      <c r="P171" s="1" t="s">
        <v>25</v>
      </c>
      <c r="Q171" s="7">
        <v>5290</v>
      </c>
      <c r="R171" s="7">
        <v>5307</v>
      </c>
      <c r="S171" s="9">
        <f t="shared" si="39"/>
        <v>-17</v>
      </c>
    </row>
    <row r="172" spans="1:35" x14ac:dyDescent="0.25">
      <c r="A172" s="1" t="s">
        <v>26</v>
      </c>
      <c r="B172" s="7">
        <v>6220</v>
      </c>
      <c r="C172" s="7">
        <v>6236</v>
      </c>
      <c r="D172" s="9">
        <f t="shared" si="36"/>
        <v>-16</v>
      </c>
      <c r="F172" s="1" t="s">
        <v>26</v>
      </c>
      <c r="G172" s="7">
        <v>5474</v>
      </c>
      <c r="H172" s="7">
        <v>5493</v>
      </c>
      <c r="I172" s="9">
        <f t="shared" si="37"/>
        <v>-19</v>
      </c>
      <c r="K172" s="1" t="s">
        <v>26</v>
      </c>
      <c r="L172" s="7">
        <v>5795</v>
      </c>
      <c r="M172" s="7">
        <v>5813</v>
      </c>
      <c r="N172" s="9">
        <f t="shared" si="38"/>
        <v>-18</v>
      </c>
      <c r="P172" s="1" t="s">
        <v>26</v>
      </c>
      <c r="Q172" s="7">
        <v>5795</v>
      </c>
      <c r="R172" s="7">
        <v>5816</v>
      </c>
      <c r="S172" s="9">
        <f t="shared" si="39"/>
        <v>-21</v>
      </c>
    </row>
    <row r="173" spans="1:35" x14ac:dyDescent="0.25">
      <c r="A173" s="1" t="s">
        <v>27</v>
      </c>
      <c r="B173" s="7">
        <v>6695</v>
      </c>
      <c r="C173" s="7">
        <v>6711</v>
      </c>
      <c r="D173" s="9">
        <f t="shared" si="36"/>
        <v>-16</v>
      </c>
      <c r="F173" s="1" t="s">
        <v>27</v>
      </c>
      <c r="G173" s="7">
        <v>5923</v>
      </c>
      <c r="H173" s="7">
        <v>5942</v>
      </c>
      <c r="I173" s="9">
        <f t="shared" si="37"/>
        <v>-19</v>
      </c>
      <c r="K173" s="1" t="s">
        <v>27</v>
      </c>
      <c r="L173" s="7">
        <v>6289</v>
      </c>
      <c r="M173" s="7">
        <v>6309</v>
      </c>
      <c r="N173" s="9">
        <f t="shared" si="38"/>
        <v>-20</v>
      </c>
      <c r="P173" s="1" t="s">
        <v>27</v>
      </c>
      <c r="Q173" s="7">
        <v>6275</v>
      </c>
      <c r="R173" s="7">
        <v>6295</v>
      </c>
      <c r="S173" s="9">
        <f t="shared" si="39"/>
        <v>-20</v>
      </c>
    </row>
    <row r="174" spans="1:35" x14ac:dyDescent="0.25">
      <c r="A174" s="1" t="s">
        <v>28</v>
      </c>
      <c r="B174" s="7">
        <v>7168</v>
      </c>
      <c r="C174" s="7">
        <v>7185</v>
      </c>
      <c r="D174" s="9">
        <f t="shared" si="36"/>
        <v>-17</v>
      </c>
      <c r="F174" s="1" t="s">
        <v>28</v>
      </c>
      <c r="G174" s="7">
        <v>6373</v>
      </c>
      <c r="H174" s="7">
        <v>6392</v>
      </c>
      <c r="I174" s="9">
        <f t="shared" si="37"/>
        <v>-19</v>
      </c>
      <c r="K174" s="1" t="s">
        <v>28</v>
      </c>
      <c r="L174" s="7">
        <v>6780</v>
      </c>
      <c r="M174" s="7">
        <v>6799</v>
      </c>
      <c r="N174" s="9">
        <f t="shared" si="38"/>
        <v>-19</v>
      </c>
      <c r="P174" s="1" t="s">
        <v>28</v>
      </c>
      <c r="Q174" s="7">
        <v>6744</v>
      </c>
      <c r="R174" s="7">
        <v>6764</v>
      </c>
      <c r="S174" s="9">
        <f t="shared" si="39"/>
        <v>-20</v>
      </c>
    </row>
    <row r="175" spans="1:35" x14ac:dyDescent="0.25">
      <c r="A175" s="1" t="s">
        <v>29</v>
      </c>
      <c r="B175" s="7">
        <v>7639</v>
      </c>
      <c r="C175" s="7">
        <v>7659</v>
      </c>
      <c r="D175" s="9">
        <f t="shared" si="36"/>
        <v>-20</v>
      </c>
      <c r="F175" s="1" t="s">
        <v>29</v>
      </c>
      <c r="G175" s="7">
        <v>6853</v>
      </c>
      <c r="H175" s="7">
        <v>6870</v>
      </c>
      <c r="I175" s="9">
        <f t="shared" si="37"/>
        <v>-17</v>
      </c>
      <c r="K175" s="1" t="s">
        <v>29</v>
      </c>
      <c r="L175" s="7">
        <v>7239</v>
      </c>
      <c r="M175" s="7">
        <v>7256</v>
      </c>
      <c r="N175" s="9">
        <f t="shared" si="38"/>
        <v>-17</v>
      </c>
      <c r="P175" s="1" t="s">
        <v>29</v>
      </c>
      <c r="Q175" s="7">
        <v>7225</v>
      </c>
      <c r="R175" s="7">
        <v>7242</v>
      </c>
      <c r="S175" s="9">
        <f t="shared" si="39"/>
        <v>-17</v>
      </c>
    </row>
    <row r="176" spans="1:35" x14ac:dyDescent="0.25">
      <c r="A176" s="7"/>
      <c r="F176" s="7"/>
      <c r="K176" s="7"/>
      <c r="P176" s="7"/>
    </row>
    <row r="177" spans="1:22" x14ac:dyDescent="0.25">
      <c r="C177" s="6" t="s">
        <v>5</v>
      </c>
      <c r="D177" s="10">
        <f>AVERAGE(D166:D175)</f>
        <v>-17.7</v>
      </c>
      <c r="H177" s="6" t="s">
        <v>5</v>
      </c>
      <c r="I177" s="10">
        <f>AVERAGE(I166:I175)</f>
        <v>-18.899999999999999</v>
      </c>
      <c r="M177" s="6" t="s">
        <v>5</v>
      </c>
      <c r="N177" s="10">
        <f>AVERAGE(N166:N175)</f>
        <v>-18.7</v>
      </c>
      <c r="R177" s="6" t="s">
        <v>5</v>
      </c>
      <c r="S177" s="10">
        <f>AVERAGE(S166:S175)</f>
        <v>-19.5</v>
      </c>
      <c r="U177" s="6" t="s">
        <v>5</v>
      </c>
      <c r="V177" s="9">
        <f>AVERAGE(S166:S175,N166:N175,I166:I175,D166:D175)</f>
        <v>-18.7</v>
      </c>
    </row>
    <row r="178" spans="1:22" x14ac:dyDescent="0.25">
      <c r="A178" s="9"/>
      <c r="C178" s="6" t="s">
        <v>6</v>
      </c>
      <c r="D178" s="9">
        <f>MAX(D166:D175)</f>
        <v>-16</v>
      </c>
      <c r="F178" s="9"/>
      <c r="H178" s="6" t="s">
        <v>6</v>
      </c>
      <c r="I178" s="9">
        <f>MAX(I166:I175)</f>
        <v>-17</v>
      </c>
      <c r="K178" s="9"/>
      <c r="M178" s="6" t="s">
        <v>6</v>
      </c>
      <c r="N178" s="9">
        <f>MAX(N166:N175)</f>
        <v>-17</v>
      </c>
      <c r="P178" s="9"/>
      <c r="R178" s="6" t="s">
        <v>6</v>
      </c>
      <c r="S178" s="9">
        <f>MAX(S166:S175)</f>
        <v>-17</v>
      </c>
      <c r="U178" s="6" t="s">
        <v>6</v>
      </c>
      <c r="V178" s="9">
        <f>MAX(S166:S175,N166:N175,I166:I175,D166:D175)</f>
        <v>-16</v>
      </c>
    </row>
    <row r="179" spans="1:22" x14ac:dyDescent="0.25">
      <c r="C179" s="6" t="s">
        <v>4</v>
      </c>
      <c r="D179" s="10">
        <f>MIN(D166:D175)</f>
        <v>-20</v>
      </c>
      <c r="H179" s="6" t="s">
        <v>4</v>
      </c>
      <c r="I179" s="10">
        <f>MIN(I166:I175)</f>
        <v>-21</v>
      </c>
      <c r="M179" s="6" t="s">
        <v>4</v>
      </c>
      <c r="N179" s="10">
        <f>MIN(N166:N175)</f>
        <v>-21</v>
      </c>
      <c r="R179" s="6" t="s">
        <v>4</v>
      </c>
      <c r="S179" s="10">
        <f>MIN(S166:S175)</f>
        <v>-22</v>
      </c>
      <c r="U179" s="6" t="s">
        <v>4</v>
      </c>
      <c r="V179" s="9">
        <f>MIN(S166:S175,N166:N175,I166:I175,D166:D175)</f>
        <v>-22</v>
      </c>
    </row>
    <row r="181" spans="1:22" x14ac:dyDescent="0.25">
      <c r="A181" s="2" t="s">
        <v>117</v>
      </c>
      <c r="B181" s="3"/>
      <c r="F181" s="2"/>
      <c r="G181" s="3"/>
      <c r="K181" s="2"/>
      <c r="L181" s="3"/>
      <c r="O181" s="3"/>
      <c r="P181" s="2"/>
      <c r="Q181" s="3"/>
    </row>
    <row r="183" spans="1:22" x14ac:dyDescent="0.25">
      <c r="A183" s="1" t="s">
        <v>20</v>
      </c>
      <c r="B183" s="7">
        <v>2898</v>
      </c>
      <c r="C183" s="7">
        <v>2919</v>
      </c>
      <c r="D183" s="9">
        <f t="shared" ref="D183:D192" si="40">B183 - C183</f>
        <v>-21</v>
      </c>
      <c r="F183" s="1" t="s">
        <v>20</v>
      </c>
      <c r="G183" s="7">
        <v>2885</v>
      </c>
      <c r="H183" s="7">
        <v>2902</v>
      </c>
      <c r="I183" s="9">
        <f t="shared" ref="I183:I192" si="41">G183 - H183</f>
        <v>-17</v>
      </c>
      <c r="K183" s="1" t="s">
        <v>20</v>
      </c>
      <c r="L183" s="7">
        <v>2886</v>
      </c>
      <c r="M183" s="7">
        <v>2904</v>
      </c>
      <c r="N183" s="9">
        <f t="shared" ref="N183:N192" si="42">L183 - M183</f>
        <v>-18</v>
      </c>
      <c r="O183" s="7"/>
      <c r="P183" s="1" t="s">
        <v>20</v>
      </c>
      <c r="Q183" s="7">
        <v>3239</v>
      </c>
      <c r="R183" s="7">
        <v>3257</v>
      </c>
      <c r="S183" s="9">
        <f t="shared" ref="S183:S192" si="43">Q183 - R183</f>
        <v>-18</v>
      </c>
    </row>
    <row r="184" spans="1:22" x14ac:dyDescent="0.25">
      <c r="A184" s="1" t="s">
        <v>21</v>
      </c>
      <c r="B184" s="7">
        <v>3339</v>
      </c>
      <c r="C184" s="7">
        <v>3359</v>
      </c>
      <c r="D184" s="9">
        <f t="shared" si="40"/>
        <v>-20</v>
      </c>
      <c r="F184" s="1" t="s">
        <v>21</v>
      </c>
      <c r="G184" s="7">
        <v>3297</v>
      </c>
      <c r="H184" s="7">
        <v>3313</v>
      </c>
      <c r="I184" s="9">
        <f t="shared" si="41"/>
        <v>-16</v>
      </c>
      <c r="K184" s="1" t="s">
        <v>21</v>
      </c>
      <c r="L184" s="7">
        <v>3307</v>
      </c>
      <c r="M184" s="7">
        <v>3326</v>
      </c>
      <c r="N184" s="9">
        <f t="shared" si="42"/>
        <v>-19</v>
      </c>
      <c r="O184" s="7"/>
      <c r="P184" s="1" t="s">
        <v>21</v>
      </c>
      <c r="Q184" s="7">
        <v>3723</v>
      </c>
      <c r="R184" s="7">
        <v>3743</v>
      </c>
      <c r="S184" s="9">
        <f t="shared" si="43"/>
        <v>-20</v>
      </c>
    </row>
    <row r="185" spans="1:22" x14ac:dyDescent="0.25">
      <c r="A185" s="1" t="s">
        <v>22</v>
      </c>
      <c r="B185" s="7">
        <v>3797</v>
      </c>
      <c r="C185" s="7">
        <v>3816</v>
      </c>
      <c r="D185" s="9">
        <f t="shared" si="40"/>
        <v>-19</v>
      </c>
      <c r="F185" s="1" t="s">
        <v>22</v>
      </c>
      <c r="G185" s="7">
        <v>3786</v>
      </c>
      <c r="H185" s="7">
        <v>3805</v>
      </c>
      <c r="I185" s="9">
        <f t="shared" si="41"/>
        <v>-19</v>
      </c>
      <c r="K185" s="1" t="s">
        <v>22</v>
      </c>
      <c r="L185" s="7">
        <v>3773</v>
      </c>
      <c r="M185" s="7">
        <v>3792</v>
      </c>
      <c r="N185" s="9">
        <f t="shared" si="42"/>
        <v>-19</v>
      </c>
      <c r="O185" s="7"/>
      <c r="P185" s="1" t="s">
        <v>22</v>
      </c>
      <c r="Q185" s="7">
        <v>4269</v>
      </c>
      <c r="R185" s="7">
        <v>4286</v>
      </c>
      <c r="S185" s="9">
        <f t="shared" si="43"/>
        <v>-17</v>
      </c>
    </row>
    <row r="186" spans="1:22" x14ac:dyDescent="0.25">
      <c r="A186" s="1" t="s">
        <v>23</v>
      </c>
      <c r="B186" s="7">
        <v>4286</v>
      </c>
      <c r="C186" s="7">
        <v>4303</v>
      </c>
      <c r="D186" s="9">
        <f t="shared" si="40"/>
        <v>-17</v>
      </c>
      <c r="F186" s="1" t="s">
        <v>23</v>
      </c>
      <c r="G186" s="7">
        <v>4232</v>
      </c>
      <c r="H186" s="7">
        <v>4254</v>
      </c>
      <c r="I186" s="9">
        <f t="shared" si="41"/>
        <v>-22</v>
      </c>
      <c r="K186" s="1" t="s">
        <v>23</v>
      </c>
      <c r="L186" s="7">
        <v>4244</v>
      </c>
      <c r="M186" s="7">
        <v>4266</v>
      </c>
      <c r="N186" s="9">
        <f t="shared" si="42"/>
        <v>-22</v>
      </c>
      <c r="O186" s="7"/>
      <c r="P186" s="1" t="s">
        <v>23</v>
      </c>
      <c r="Q186" s="7">
        <v>4808</v>
      </c>
      <c r="R186" s="7">
        <v>4829</v>
      </c>
      <c r="S186" s="9">
        <f t="shared" si="43"/>
        <v>-21</v>
      </c>
    </row>
    <row r="187" spans="1:22" x14ac:dyDescent="0.25">
      <c r="A187" s="1" t="s">
        <v>24</v>
      </c>
      <c r="B187" s="7">
        <v>4789</v>
      </c>
      <c r="C187" s="7">
        <v>4806</v>
      </c>
      <c r="D187" s="9">
        <f t="shared" si="40"/>
        <v>-17</v>
      </c>
      <c r="F187" s="1" t="s">
        <v>24</v>
      </c>
      <c r="G187" s="7">
        <v>4681</v>
      </c>
      <c r="H187" s="7">
        <v>4699</v>
      </c>
      <c r="I187" s="9">
        <f t="shared" si="41"/>
        <v>-18</v>
      </c>
      <c r="K187" s="1" t="s">
        <v>24</v>
      </c>
      <c r="L187" s="7">
        <v>4740</v>
      </c>
      <c r="M187" s="7">
        <v>4759</v>
      </c>
      <c r="N187" s="9">
        <f t="shared" si="42"/>
        <v>-19</v>
      </c>
      <c r="O187" s="7"/>
      <c r="P187" s="1" t="s">
        <v>24</v>
      </c>
      <c r="Q187" s="7">
        <v>5341</v>
      </c>
      <c r="R187" s="7">
        <v>5359</v>
      </c>
      <c r="S187" s="9">
        <f t="shared" si="43"/>
        <v>-18</v>
      </c>
    </row>
    <row r="188" spans="1:22" x14ac:dyDescent="0.25">
      <c r="A188" s="1" t="s">
        <v>25</v>
      </c>
      <c r="B188" s="7">
        <v>5353</v>
      </c>
      <c r="C188" s="7">
        <v>5369</v>
      </c>
      <c r="D188" s="9">
        <f t="shared" si="40"/>
        <v>-16</v>
      </c>
      <c r="F188" s="1" t="s">
        <v>25</v>
      </c>
      <c r="G188" s="7">
        <v>5186</v>
      </c>
      <c r="H188" s="7">
        <v>5200</v>
      </c>
      <c r="I188" s="9">
        <f t="shared" si="41"/>
        <v>-14</v>
      </c>
      <c r="K188" s="1" t="s">
        <v>25</v>
      </c>
      <c r="L188" s="7">
        <v>5247</v>
      </c>
      <c r="M188" s="7">
        <v>5265</v>
      </c>
      <c r="N188" s="9">
        <f t="shared" si="42"/>
        <v>-18</v>
      </c>
      <c r="O188" s="7"/>
      <c r="P188" s="1" t="s">
        <v>25</v>
      </c>
      <c r="Q188" s="7">
        <v>5919</v>
      </c>
      <c r="R188" s="7">
        <v>5938</v>
      </c>
      <c r="S188" s="9">
        <f t="shared" si="43"/>
        <v>-19</v>
      </c>
    </row>
    <row r="189" spans="1:22" x14ac:dyDescent="0.25">
      <c r="A189" s="1" t="s">
        <v>26</v>
      </c>
      <c r="B189" s="7">
        <v>5852</v>
      </c>
      <c r="C189" s="7">
        <v>5869</v>
      </c>
      <c r="D189" s="9">
        <f t="shared" si="40"/>
        <v>-17</v>
      </c>
      <c r="F189" s="1" t="s">
        <v>26</v>
      </c>
      <c r="G189" s="7">
        <v>5675</v>
      </c>
      <c r="H189" s="7">
        <v>5691</v>
      </c>
      <c r="I189" s="9">
        <f t="shared" si="41"/>
        <v>-16</v>
      </c>
      <c r="K189" s="1" t="s">
        <v>26</v>
      </c>
      <c r="L189" s="7">
        <v>5747</v>
      </c>
      <c r="M189" s="7">
        <v>5766</v>
      </c>
      <c r="N189" s="9">
        <f t="shared" si="42"/>
        <v>-19</v>
      </c>
      <c r="O189" s="7"/>
      <c r="P189" s="1" t="s">
        <v>26</v>
      </c>
      <c r="Q189" s="7">
        <v>6470</v>
      </c>
      <c r="R189" s="7">
        <v>6490</v>
      </c>
      <c r="S189" s="9">
        <f t="shared" si="43"/>
        <v>-20</v>
      </c>
    </row>
    <row r="190" spans="1:22" x14ac:dyDescent="0.25">
      <c r="A190" s="1" t="s">
        <v>27</v>
      </c>
      <c r="B190" s="7">
        <v>6361</v>
      </c>
      <c r="C190" s="7">
        <v>6381</v>
      </c>
      <c r="D190" s="9">
        <f t="shared" si="40"/>
        <v>-20</v>
      </c>
      <c r="F190" s="1" t="s">
        <v>27</v>
      </c>
      <c r="G190" s="7">
        <v>6152</v>
      </c>
      <c r="H190" s="7">
        <v>6171</v>
      </c>
      <c r="I190" s="9">
        <f t="shared" si="41"/>
        <v>-19</v>
      </c>
      <c r="K190" s="1" t="s">
        <v>27</v>
      </c>
      <c r="L190" s="7">
        <v>6236</v>
      </c>
      <c r="M190" s="7">
        <v>6252</v>
      </c>
      <c r="N190" s="9">
        <f t="shared" si="42"/>
        <v>-16</v>
      </c>
      <c r="O190" s="7"/>
      <c r="P190" s="1" t="s">
        <v>27</v>
      </c>
      <c r="Q190" s="7">
        <v>7006</v>
      </c>
      <c r="R190" s="7">
        <v>7024</v>
      </c>
      <c r="S190" s="9">
        <f t="shared" si="43"/>
        <v>-18</v>
      </c>
    </row>
    <row r="191" spans="1:22" x14ac:dyDescent="0.25">
      <c r="A191" s="1" t="s">
        <v>28</v>
      </c>
      <c r="B191" s="7">
        <v>6847</v>
      </c>
      <c r="C191" s="7">
        <v>6865</v>
      </c>
      <c r="D191" s="9">
        <f t="shared" si="40"/>
        <v>-18</v>
      </c>
      <c r="F191" s="1" t="s">
        <v>28</v>
      </c>
      <c r="G191" s="7">
        <v>6599</v>
      </c>
      <c r="H191" s="7">
        <v>6617</v>
      </c>
      <c r="I191" s="9">
        <f t="shared" si="41"/>
        <v>-18</v>
      </c>
      <c r="K191" s="1" t="s">
        <v>28</v>
      </c>
      <c r="L191" s="7">
        <v>6725</v>
      </c>
      <c r="M191" s="7">
        <v>6744</v>
      </c>
      <c r="N191" s="9">
        <f t="shared" si="42"/>
        <v>-19</v>
      </c>
      <c r="O191" s="7"/>
      <c r="P191" s="1" t="s">
        <v>28</v>
      </c>
      <c r="Q191" s="7">
        <v>7510</v>
      </c>
      <c r="R191" s="7">
        <v>7530</v>
      </c>
      <c r="S191" s="9">
        <f t="shared" si="43"/>
        <v>-20</v>
      </c>
    </row>
    <row r="192" spans="1:22" x14ac:dyDescent="0.25">
      <c r="A192" s="1" t="s">
        <v>29</v>
      </c>
      <c r="B192" s="7">
        <v>7319</v>
      </c>
      <c r="C192" s="7">
        <v>7338</v>
      </c>
      <c r="D192" s="9">
        <f t="shared" si="40"/>
        <v>-19</v>
      </c>
      <c r="F192" s="1" t="s">
        <v>29</v>
      </c>
      <c r="G192" s="7">
        <v>7055</v>
      </c>
      <c r="H192" s="7">
        <v>7073</v>
      </c>
      <c r="I192" s="9">
        <f t="shared" si="41"/>
        <v>-18</v>
      </c>
      <c r="K192" s="1" t="s">
        <v>29</v>
      </c>
      <c r="L192" s="7">
        <v>7169</v>
      </c>
      <c r="M192" s="7">
        <v>7190</v>
      </c>
      <c r="N192" s="9">
        <f t="shared" si="42"/>
        <v>-21</v>
      </c>
      <c r="O192" s="7"/>
      <c r="P192" s="1" t="s">
        <v>29</v>
      </c>
      <c r="Q192" s="7">
        <v>8006</v>
      </c>
      <c r="R192" s="7">
        <v>8025</v>
      </c>
      <c r="S192" s="9">
        <f t="shared" si="43"/>
        <v>-19</v>
      </c>
    </row>
    <row r="193" spans="1:22" x14ac:dyDescent="0.25">
      <c r="A193" s="7"/>
      <c r="F193" s="7"/>
      <c r="K193" s="7"/>
      <c r="P193" s="7"/>
    </row>
    <row r="194" spans="1:22" x14ac:dyDescent="0.25">
      <c r="C194" s="6" t="s">
        <v>5</v>
      </c>
      <c r="D194" s="10">
        <f>AVERAGE(D183:D192)</f>
        <v>-18.399999999999999</v>
      </c>
      <c r="H194" s="6" t="s">
        <v>5</v>
      </c>
      <c r="I194" s="10">
        <f>AVERAGE(I183:I192)</f>
        <v>-17.7</v>
      </c>
      <c r="M194" s="6" t="s">
        <v>5</v>
      </c>
      <c r="N194" s="10">
        <f>AVERAGE(N183:N192)</f>
        <v>-19</v>
      </c>
      <c r="R194" s="6" t="s">
        <v>5</v>
      </c>
      <c r="S194" s="10">
        <f>AVERAGE(S183:S192)</f>
        <v>-19</v>
      </c>
      <c r="U194" s="6" t="s">
        <v>5</v>
      </c>
      <c r="V194" s="9">
        <f>AVERAGE(S183:S192,N183:N192,I183:I192,D183:D192)</f>
        <v>-18.524999999999999</v>
      </c>
    </row>
    <row r="195" spans="1:22" x14ac:dyDescent="0.25">
      <c r="A195" s="9"/>
      <c r="C195" s="6" t="s">
        <v>6</v>
      </c>
      <c r="D195" s="9">
        <f>MAX(D183:D192)</f>
        <v>-16</v>
      </c>
      <c r="F195" s="9"/>
      <c r="H195" s="6" t="s">
        <v>6</v>
      </c>
      <c r="I195" s="9">
        <f>MAX(I183:I192)</f>
        <v>-14</v>
      </c>
      <c r="K195" s="9"/>
      <c r="M195" s="6" t="s">
        <v>6</v>
      </c>
      <c r="N195" s="9">
        <f>MAX(N183:N192)</f>
        <v>-16</v>
      </c>
      <c r="P195" s="9"/>
      <c r="R195" s="6" t="s">
        <v>6</v>
      </c>
      <c r="S195" s="9">
        <f>MAX(S183:S192)</f>
        <v>-17</v>
      </c>
      <c r="U195" s="6" t="s">
        <v>6</v>
      </c>
      <c r="V195" s="9">
        <f>MAX(S183:S192,N183:N192,I183:I192,D183:D192)</f>
        <v>-14</v>
      </c>
    </row>
    <row r="196" spans="1:22" x14ac:dyDescent="0.25">
      <c r="C196" s="6" t="s">
        <v>4</v>
      </c>
      <c r="D196" s="10">
        <f>MIN(D183:D192)</f>
        <v>-21</v>
      </c>
      <c r="H196" s="6" t="s">
        <v>4</v>
      </c>
      <c r="I196" s="10">
        <f>MIN(I183:I192)</f>
        <v>-22</v>
      </c>
      <c r="M196" s="6" t="s">
        <v>4</v>
      </c>
      <c r="N196" s="10">
        <f>MIN(N183:N192)</f>
        <v>-22</v>
      </c>
      <c r="R196" s="6" t="s">
        <v>4</v>
      </c>
      <c r="S196" s="10">
        <f>MIN(S183:S192)</f>
        <v>-21</v>
      </c>
      <c r="U196" s="6" t="s">
        <v>4</v>
      </c>
      <c r="V196" s="9">
        <f>MIN(S183:S192,N183:N192,I183:I192,D183:D192)</f>
        <v>-22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73"/>
  <sheetViews>
    <sheetView workbookViewId="0"/>
  </sheetViews>
  <sheetFormatPr defaultRowHeight="15" x14ac:dyDescent="0.25"/>
  <sheetData>
    <row r="1" spans="1:71" x14ac:dyDescent="0.25">
      <c r="A1" s="5" t="s">
        <v>188</v>
      </c>
      <c r="M1" s="5" t="s">
        <v>190</v>
      </c>
      <c r="Y1" s="5" t="s">
        <v>191</v>
      </c>
      <c r="AK1" s="5" t="s">
        <v>189</v>
      </c>
      <c r="AW1" s="5" t="s">
        <v>192</v>
      </c>
      <c r="BI1" s="5" t="s">
        <v>193</v>
      </c>
    </row>
    <row r="3" spans="1:71" x14ac:dyDescent="0.25">
      <c r="B3" s="7"/>
      <c r="C3" s="7"/>
      <c r="D3" s="9"/>
      <c r="I3" s="6" t="s">
        <v>9</v>
      </c>
      <c r="J3" s="6" t="s">
        <v>8</v>
      </c>
      <c r="K3" s="6" t="s">
        <v>10</v>
      </c>
      <c r="N3" s="7"/>
      <c r="O3" s="7"/>
      <c r="P3" s="9"/>
      <c r="U3" s="6" t="s">
        <v>9</v>
      </c>
      <c r="V3" s="6" t="s">
        <v>8</v>
      </c>
      <c r="W3" s="6" t="s">
        <v>10</v>
      </c>
      <c r="Z3" s="7"/>
      <c r="AA3" s="7"/>
      <c r="AB3" s="9"/>
      <c r="AG3" s="6" t="s">
        <v>9</v>
      </c>
      <c r="AH3" s="6" t="s">
        <v>8</v>
      </c>
      <c r="AI3" s="6" t="s">
        <v>10</v>
      </c>
      <c r="AL3" s="7"/>
      <c r="AM3" s="7"/>
      <c r="AN3" s="9"/>
      <c r="AS3" s="6" t="s">
        <v>9</v>
      </c>
      <c r="AT3" s="6" t="s">
        <v>8</v>
      </c>
      <c r="AU3" s="6" t="s">
        <v>10</v>
      </c>
      <c r="AX3" s="7"/>
      <c r="AY3" s="7"/>
      <c r="AZ3" s="9"/>
      <c r="BE3" s="6" t="s">
        <v>9</v>
      </c>
      <c r="BF3" s="6" t="s">
        <v>8</v>
      </c>
      <c r="BG3" s="6" t="s">
        <v>10</v>
      </c>
      <c r="BJ3" s="7"/>
      <c r="BK3" s="7"/>
      <c r="BL3" s="9"/>
      <c r="BQ3" s="6" t="s">
        <v>9</v>
      </c>
      <c r="BR3" s="6" t="s">
        <v>8</v>
      </c>
      <c r="BS3" s="6" t="s">
        <v>10</v>
      </c>
    </row>
    <row r="4" spans="1:71" x14ac:dyDescent="0.25">
      <c r="A4" s="2" t="s">
        <v>35</v>
      </c>
      <c r="I4" s="7">
        <v>30</v>
      </c>
      <c r="J4" s="7">
        <v>39</v>
      </c>
      <c r="K4" s="7">
        <v>46</v>
      </c>
      <c r="M4" s="2" t="s">
        <v>36</v>
      </c>
      <c r="U4" s="7">
        <v>22</v>
      </c>
      <c r="V4" s="7">
        <v>29</v>
      </c>
      <c r="W4" s="7">
        <v>36</v>
      </c>
      <c r="Y4" s="2" t="s">
        <v>37</v>
      </c>
      <c r="AG4" s="7">
        <v>20</v>
      </c>
      <c r="AH4" s="7">
        <v>25</v>
      </c>
      <c r="AI4" s="7">
        <v>30</v>
      </c>
      <c r="AK4" s="2" t="s">
        <v>38</v>
      </c>
      <c r="AS4" s="7">
        <v>16</v>
      </c>
      <c r="AT4" s="7">
        <v>21</v>
      </c>
      <c r="AU4" s="7">
        <v>24</v>
      </c>
      <c r="AW4" s="2" t="s">
        <v>39</v>
      </c>
      <c r="BE4" s="7">
        <v>16</v>
      </c>
      <c r="BF4" s="7">
        <v>19</v>
      </c>
      <c r="BG4" s="7">
        <v>23</v>
      </c>
      <c r="BI4" s="2" t="s">
        <v>40</v>
      </c>
      <c r="BQ4" s="7">
        <v>13</v>
      </c>
      <c r="BR4" s="7">
        <v>16</v>
      </c>
      <c r="BS4" s="7">
        <v>19</v>
      </c>
    </row>
    <row r="5" spans="1:71" x14ac:dyDescent="0.25">
      <c r="A5" s="2" t="s">
        <v>198</v>
      </c>
      <c r="F5" s="7"/>
      <c r="G5" s="7"/>
      <c r="H5" s="7"/>
      <c r="I5" s="7">
        <v>19</v>
      </c>
      <c r="J5" s="7">
        <v>31</v>
      </c>
      <c r="K5" s="7">
        <v>44</v>
      </c>
      <c r="M5" s="2" t="s">
        <v>197</v>
      </c>
      <c r="R5" s="7"/>
      <c r="S5" s="7"/>
      <c r="T5" s="7"/>
      <c r="U5" s="7">
        <v>16</v>
      </c>
      <c r="V5" s="7">
        <v>24</v>
      </c>
      <c r="W5" s="7">
        <v>30</v>
      </c>
      <c r="Y5" s="2" t="s">
        <v>204</v>
      </c>
      <c r="AD5" s="7"/>
      <c r="AE5" s="7"/>
      <c r="AF5" s="7"/>
      <c r="AG5" s="7">
        <v>15</v>
      </c>
      <c r="AH5" s="7">
        <v>21</v>
      </c>
      <c r="AI5" s="7">
        <v>26</v>
      </c>
      <c r="AK5" s="2" t="s">
        <v>206</v>
      </c>
      <c r="AP5" s="7"/>
      <c r="AQ5" s="7"/>
      <c r="AR5" s="7"/>
      <c r="AS5" s="7">
        <v>15</v>
      </c>
      <c r="AT5" s="7">
        <v>19</v>
      </c>
      <c r="AU5" s="7">
        <v>24</v>
      </c>
      <c r="AW5" s="2" t="s">
        <v>209</v>
      </c>
      <c r="BB5" s="7"/>
      <c r="BC5" s="7"/>
      <c r="BD5" s="7"/>
      <c r="BE5" s="7">
        <v>13</v>
      </c>
      <c r="BF5" s="7">
        <v>17</v>
      </c>
      <c r="BG5" s="7">
        <v>20</v>
      </c>
      <c r="BI5" s="2" t="s">
        <v>242</v>
      </c>
      <c r="BN5" s="7"/>
      <c r="BO5" s="7"/>
      <c r="BP5" s="7"/>
      <c r="BQ5" s="7">
        <v>12</v>
      </c>
      <c r="BR5" s="7">
        <v>15</v>
      </c>
      <c r="BS5" s="7">
        <v>18</v>
      </c>
    </row>
    <row r="6" spans="1:71" x14ac:dyDescent="0.25">
      <c r="A6" s="2" t="s">
        <v>199</v>
      </c>
      <c r="F6" s="7"/>
      <c r="G6" s="7"/>
      <c r="H6" s="7"/>
      <c r="I6" s="7">
        <v>15</v>
      </c>
      <c r="J6" s="7">
        <v>24</v>
      </c>
      <c r="K6" s="7">
        <v>34</v>
      </c>
      <c r="M6" s="2" t="s">
        <v>195</v>
      </c>
      <c r="R6" s="7"/>
      <c r="S6" s="7"/>
      <c r="T6" s="7"/>
      <c r="U6" s="7">
        <v>14</v>
      </c>
      <c r="V6" s="7">
        <v>19</v>
      </c>
      <c r="W6" s="7">
        <v>23</v>
      </c>
      <c r="Y6" s="2" t="s">
        <v>259</v>
      </c>
      <c r="AD6" s="7"/>
      <c r="AE6" s="7"/>
      <c r="AF6" s="7"/>
      <c r="AG6" s="7">
        <v>12</v>
      </c>
      <c r="AH6" s="7">
        <v>17</v>
      </c>
      <c r="AI6" s="7">
        <v>21</v>
      </c>
      <c r="AK6" s="2" t="s">
        <v>207</v>
      </c>
      <c r="AP6" s="7"/>
      <c r="AQ6" s="7"/>
      <c r="AR6" s="7"/>
      <c r="AS6" s="7">
        <v>13</v>
      </c>
      <c r="AT6" s="7">
        <v>16</v>
      </c>
      <c r="AU6" s="7">
        <v>19</v>
      </c>
      <c r="AW6" s="2" t="s">
        <v>260</v>
      </c>
      <c r="BB6" s="7"/>
      <c r="BC6" s="7"/>
      <c r="BD6" s="7"/>
      <c r="BE6" s="7">
        <v>12</v>
      </c>
      <c r="BF6" s="7">
        <v>15</v>
      </c>
      <c r="BG6" s="7">
        <v>18</v>
      </c>
      <c r="BI6" s="2" t="s">
        <v>262</v>
      </c>
      <c r="BN6" s="7"/>
      <c r="BO6" s="7"/>
      <c r="BP6" s="7"/>
      <c r="BQ6" s="7">
        <v>13</v>
      </c>
      <c r="BR6" s="7">
        <v>15</v>
      </c>
      <c r="BS6" s="7">
        <v>16</v>
      </c>
    </row>
    <row r="7" spans="1:71" x14ac:dyDescent="0.25">
      <c r="A7" s="2" t="s">
        <v>200</v>
      </c>
      <c r="I7" s="7">
        <v>14</v>
      </c>
      <c r="J7" s="7">
        <v>22</v>
      </c>
      <c r="K7" s="7">
        <v>30</v>
      </c>
      <c r="M7" s="2" t="s">
        <v>196</v>
      </c>
      <c r="U7" s="7">
        <v>12</v>
      </c>
      <c r="V7" s="7">
        <v>18</v>
      </c>
      <c r="W7" s="7">
        <v>23</v>
      </c>
      <c r="Y7" s="2" t="s">
        <v>203</v>
      </c>
      <c r="AG7" s="7">
        <v>13</v>
      </c>
      <c r="AH7" s="7">
        <v>16</v>
      </c>
      <c r="AI7" s="7">
        <v>20</v>
      </c>
      <c r="AK7" s="2" t="s">
        <v>208</v>
      </c>
      <c r="AS7" s="7">
        <v>12</v>
      </c>
      <c r="AT7" s="7">
        <v>15</v>
      </c>
      <c r="AU7" s="7">
        <v>21</v>
      </c>
      <c r="AW7" s="2" t="s">
        <v>261</v>
      </c>
      <c r="BE7" s="7">
        <v>13</v>
      </c>
      <c r="BF7" s="7">
        <v>15</v>
      </c>
      <c r="BG7" s="7">
        <v>17</v>
      </c>
      <c r="BI7" s="2" t="s">
        <v>201</v>
      </c>
      <c r="BQ7" s="7">
        <v>12</v>
      </c>
      <c r="BR7" s="7">
        <v>15</v>
      </c>
      <c r="BS7" s="7">
        <v>17</v>
      </c>
    </row>
    <row r="8" spans="1:71" x14ac:dyDescent="0.25">
      <c r="A8" s="2" t="s">
        <v>205</v>
      </c>
      <c r="I8" s="7">
        <v>14</v>
      </c>
      <c r="J8" s="7">
        <v>21</v>
      </c>
      <c r="K8" s="7">
        <v>27</v>
      </c>
      <c r="M8" s="2" t="s">
        <v>205</v>
      </c>
      <c r="U8" s="7">
        <v>14</v>
      </c>
      <c r="V8" s="7">
        <v>17</v>
      </c>
      <c r="W8" s="7">
        <v>21</v>
      </c>
      <c r="Y8" s="2" t="s">
        <v>205</v>
      </c>
      <c r="AG8" s="7">
        <v>12</v>
      </c>
      <c r="AH8" s="7">
        <v>16</v>
      </c>
      <c r="AI8" s="7">
        <v>19</v>
      </c>
      <c r="AK8" s="2" t="s">
        <v>205</v>
      </c>
      <c r="AS8" s="7">
        <v>12</v>
      </c>
      <c r="AT8" s="7">
        <v>15</v>
      </c>
      <c r="AU8" s="7">
        <v>18</v>
      </c>
      <c r="AW8" s="2" t="s">
        <v>205</v>
      </c>
      <c r="BE8" s="7">
        <v>12</v>
      </c>
      <c r="BF8" s="7">
        <v>14</v>
      </c>
      <c r="BG8" s="7">
        <v>16</v>
      </c>
      <c r="BI8" s="2" t="s">
        <v>205</v>
      </c>
      <c r="BQ8" s="7">
        <v>12</v>
      </c>
      <c r="BR8" s="7">
        <v>15</v>
      </c>
      <c r="BS8" s="7">
        <v>16</v>
      </c>
    </row>
    <row r="9" spans="1:71" x14ac:dyDescent="0.25">
      <c r="A9" s="2" t="s">
        <v>202</v>
      </c>
      <c r="I9" s="7">
        <v>14</v>
      </c>
      <c r="J9" s="7">
        <v>20</v>
      </c>
      <c r="K9" s="7">
        <v>27</v>
      </c>
      <c r="M9" s="2" t="s">
        <v>202</v>
      </c>
      <c r="U9" s="7">
        <v>12</v>
      </c>
      <c r="V9" s="7">
        <v>17</v>
      </c>
      <c r="W9" s="7">
        <v>20</v>
      </c>
      <c r="Y9" s="2" t="s">
        <v>202</v>
      </c>
      <c r="AG9" s="7">
        <v>12</v>
      </c>
      <c r="AH9" s="7">
        <v>15</v>
      </c>
      <c r="AI9" s="7">
        <v>18</v>
      </c>
      <c r="AK9" s="2" t="s">
        <v>202</v>
      </c>
      <c r="AS9" s="7">
        <v>12</v>
      </c>
      <c r="AT9" s="7">
        <v>15</v>
      </c>
      <c r="AU9" s="7">
        <v>17</v>
      </c>
      <c r="AW9" s="2" t="s">
        <v>202</v>
      </c>
      <c r="BE9" s="7">
        <v>12</v>
      </c>
      <c r="BF9" s="7">
        <v>14</v>
      </c>
      <c r="BG9" s="7">
        <v>15</v>
      </c>
      <c r="BI9" s="2" t="s">
        <v>202</v>
      </c>
      <c r="BQ9" s="7">
        <v>12</v>
      </c>
      <c r="BR9" s="7">
        <v>14</v>
      </c>
      <c r="BS9" s="7">
        <v>15</v>
      </c>
    </row>
    <row r="38" spans="37:47" x14ac:dyDescent="0.25">
      <c r="AL38" s="7"/>
      <c r="AM38" s="7"/>
      <c r="AN38" s="9"/>
      <c r="AS38" s="6" t="s">
        <v>9</v>
      </c>
      <c r="AT38" s="6" t="s">
        <v>8</v>
      </c>
      <c r="AU38" s="6" t="s">
        <v>10</v>
      </c>
    </row>
    <row r="39" spans="37:47" x14ac:dyDescent="0.25">
      <c r="AK39" s="2" t="s">
        <v>251</v>
      </c>
      <c r="AS39" s="7">
        <v>16</v>
      </c>
      <c r="AT39" s="7">
        <v>21</v>
      </c>
      <c r="AU39" s="7">
        <v>24</v>
      </c>
    </row>
    <row r="40" spans="37:47" x14ac:dyDescent="0.25">
      <c r="AK40" s="2" t="s">
        <v>252</v>
      </c>
      <c r="AP40" s="7"/>
      <c r="AQ40" s="7"/>
      <c r="AR40" s="7"/>
      <c r="AS40" s="7">
        <v>18</v>
      </c>
      <c r="AT40" s="7">
        <v>22</v>
      </c>
      <c r="AU40" s="7">
        <v>25</v>
      </c>
    </row>
    <row r="41" spans="37:47" x14ac:dyDescent="0.25">
      <c r="AK41" s="2" t="s">
        <v>253</v>
      </c>
      <c r="AP41" s="7"/>
      <c r="AQ41" s="7"/>
      <c r="AR41" s="7"/>
      <c r="AS41" s="7">
        <v>17</v>
      </c>
      <c r="AT41" s="7">
        <v>21</v>
      </c>
      <c r="AU41" s="7">
        <v>26</v>
      </c>
    </row>
    <row r="70" spans="37:47" x14ac:dyDescent="0.25">
      <c r="AL70" s="7"/>
      <c r="AM70" s="7"/>
      <c r="AN70" s="9"/>
      <c r="AS70" s="6" t="s">
        <v>9</v>
      </c>
      <c r="AT70" s="6" t="s">
        <v>8</v>
      </c>
      <c r="AU70" s="6" t="s">
        <v>10</v>
      </c>
    </row>
    <row r="71" spans="37:47" x14ac:dyDescent="0.25">
      <c r="AK71" s="2" t="s">
        <v>254</v>
      </c>
      <c r="AS71" s="7">
        <v>16</v>
      </c>
      <c r="AT71" s="7">
        <v>22</v>
      </c>
      <c r="AU71" s="7">
        <v>28</v>
      </c>
    </row>
    <row r="72" spans="37:47" x14ac:dyDescent="0.25">
      <c r="AK72" s="2" t="s">
        <v>255</v>
      </c>
      <c r="AP72" s="7"/>
      <c r="AQ72" s="7"/>
      <c r="AR72" s="7"/>
      <c r="AS72" s="7">
        <v>23</v>
      </c>
      <c r="AT72" s="7">
        <v>30</v>
      </c>
      <c r="AU72" s="7">
        <v>36</v>
      </c>
    </row>
    <row r="73" spans="37:47" x14ac:dyDescent="0.25">
      <c r="AK73" s="2" t="s">
        <v>256</v>
      </c>
      <c r="AP73" s="7"/>
      <c r="AQ73" s="7"/>
      <c r="AR73" s="7"/>
      <c r="AS73" s="7">
        <v>25</v>
      </c>
      <c r="AT73" s="7">
        <v>30</v>
      </c>
      <c r="AU73" s="7">
        <v>35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94"/>
  <sheetViews>
    <sheetView workbookViewId="0"/>
  </sheetViews>
  <sheetFormatPr defaultRowHeight="15" x14ac:dyDescent="0.25"/>
  <sheetData>
    <row r="1" spans="1:22" x14ac:dyDescent="0.25">
      <c r="A1" s="4" t="s">
        <v>2</v>
      </c>
      <c r="B1" s="8" t="s">
        <v>0</v>
      </c>
      <c r="C1" s="8" t="s">
        <v>1</v>
      </c>
      <c r="D1" s="8" t="s">
        <v>7</v>
      </c>
      <c r="E1" s="7"/>
      <c r="F1" s="4" t="s">
        <v>3</v>
      </c>
      <c r="G1" s="8" t="s">
        <v>0</v>
      </c>
      <c r="H1" s="8" t="s">
        <v>1</v>
      </c>
      <c r="I1" s="8" t="s">
        <v>7</v>
      </c>
      <c r="J1" s="7"/>
      <c r="K1" s="4" t="s">
        <v>18</v>
      </c>
      <c r="L1" s="8" t="s">
        <v>0</v>
      </c>
      <c r="M1" s="8" t="s">
        <v>1</v>
      </c>
      <c r="N1" s="8" t="s">
        <v>7</v>
      </c>
      <c r="O1" s="7"/>
      <c r="P1" s="4" t="s">
        <v>19</v>
      </c>
      <c r="Q1" s="8" t="s">
        <v>0</v>
      </c>
      <c r="R1" s="8" t="s">
        <v>1</v>
      </c>
      <c r="S1" s="8" t="s">
        <v>7</v>
      </c>
      <c r="T1" s="7"/>
      <c r="V1" s="8" t="s">
        <v>11</v>
      </c>
    </row>
    <row r="3" spans="1:22" x14ac:dyDescent="0.25">
      <c r="A3" s="5" t="s">
        <v>185</v>
      </c>
      <c r="F3" s="5"/>
      <c r="P3" s="6"/>
      <c r="Q3" s="10"/>
    </row>
    <row r="4" spans="1:22" x14ac:dyDescent="0.25">
      <c r="P4" s="9"/>
    </row>
    <row r="5" spans="1:22" x14ac:dyDescent="0.25">
      <c r="A5" s="2" t="s">
        <v>65</v>
      </c>
      <c r="B5" s="3"/>
      <c r="F5" s="2"/>
      <c r="G5" s="3"/>
      <c r="K5" s="2"/>
      <c r="L5" s="3"/>
      <c r="O5" s="3"/>
      <c r="P5" s="2"/>
      <c r="Q5" s="3"/>
    </row>
    <row r="7" spans="1:22" x14ac:dyDescent="0.25">
      <c r="A7" s="1" t="s">
        <v>160</v>
      </c>
      <c r="B7" s="7">
        <v>3769</v>
      </c>
      <c r="C7" s="7">
        <v>3815</v>
      </c>
      <c r="D7" s="9">
        <f t="shared" ref="D7:D16" si="0">B7 - C7</f>
        <v>-46</v>
      </c>
      <c r="F7" s="1" t="s">
        <v>160</v>
      </c>
      <c r="G7" s="7">
        <v>3517</v>
      </c>
      <c r="H7" s="7">
        <v>3548</v>
      </c>
      <c r="I7" s="9">
        <f t="shared" ref="I7:I16" si="1">G7 - H7</f>
        <v>-31</v>
      </c>
      <c r="K7" s="1" t="s">
        <v>160</v>
      </c>
      <c r="L7" s="7">
        <v>3381</v>
      </c>
      <c r="M7" s="7">
        <v>3427</v>
      </c>
      <c r="N7" s="9">
        <f t="shared" ref="N7:N16" si="2">L7 - M7</f>
        <v>-46</v>
      </c>
      <c r="O7" s="7"/>
      <c r="P7" s="1" t="s">
        <v>160</v>
      </c>
      <c r="Q7" s="7">
        <v>3364</v>
      </c>
      <c r="R7" s="7">
        <v>3401</v>
      </c>
      <c r="S7" s="9">
        <f t="shared" ref="S7:S16" si="3">Q7 - R7</f>
        <v>-37</v>
      </c>
    </row>
    <row r="8" spans="1:22" x14ac:dyDescent="0.25">
      <c r="A8" s="1" t="s">
        <v>161</v>
      </c>
      <c r="B8" s="7">
        <v>4188</v>
      </c>
      <c r="C8" s="7">
        <v>4227</v>
      </c>
      <c r="D8" s="9">
        <f t="shared" si="0"/>
        <v>-39</v>
      </c>
      <c r="F8" s="1" t="s">
        <v>161</v>
      </c>
      <c r="G8" s="7">
        <v>3912</v>
      </c>
      <c r="H8" s="7">
        <v>3943</v>
      </c>
      <c r="I8" s="9">
        <f t="shared" si="1"/>
        <v>-31</v>
      </c>
      <c r="K8" s="1" t="s">
        <v>161</v>
      </c>
      <c r="L8" s="7">
        <v>3800</v>
      </c>
      <c r="M8" s="7">
        <v>3838</v>
      </c>
      <c r="N8" s="9">
        <f t="shared" si="2"/>
        <v>-38</v>
      </c>
      <c r="O8" s="7"/>
      <c r="P8" s="1" t="s">
        <v>161</v>
      </c>
      <c r="Q8" s="7">
        <v>3771</v>
      </c>
      <c r="R8" s="7">
        <v>3812</v>
      </c>
      <c r="S8" s="9">
        <f t="shared" si="3"/>
        <v>-41</v>
      </c>
    </row>
    <row r="9" spans="1:22" x14ac:dyDescent="0.25">
      <c r="A9" s="1" t="s">
        <v>162</v>
      </c>
      <c r="B9" s="7">
        <v>4583</v>
      </c>
      <c r="C9" s="7">
        <v>4618</v>
      </c>
      <c r="D9" s="9">
        <f t="shared" si="0"/>
        <v>-35</v>
      </c>
      <c r="F9" s="1" t="s">
        <v>162</v>
      </c>
      <c r="G9" s="7">
        <v>4300</v>
      </c>
      <c r="H9" s="7">
        <v>4334</v>
      </c>
      <c r="I9" s="9">
        <f t="shared" si="1"/>
        <v>-34</v>
      </c>
      <c r="K9" s="1" t="s">
        <v>162</v>
      </c>
      <c r="L9" s="7">
        <v>4223</v>
      </c>
      <c r="M9" s="7">
        <v>4269</v>
      </c>
      <c r="N9" s="9">
        <f t="shared" si="2"/>
        <v>-46</v>
      </c>
      <c r="O9" s="7"/>
      <c r="P9" s="1" t="s">
        <v>162</v>
      </c>
      <c r="Q9" s="7">
        <v>4177</v>
      </c>
      <c r="R9" s="7">
        <v>4221</v>
      </c>
      <c r="S9" s="9">
        <f t="shared" si="3"/>
        <v>-44</v>
      </c>
    </row>
    <row r="10" spans="1:22" x14ac:dyDescent="0.25">
      <c r="A10" s="1" t="s">
        <v>163</v>
      </c>
      <c r="B10" s="7">
        <v>4981</v>
      </c>
      <c r="C10" s="7">
        <v>5026</v>
      </c>
      <c r="D10" s="9">
        <f t="shared" si="0"/>
        <v>-45</v>
      </c>
      <c r="F10" s="1" t="s">
        <v>163</v>
      </c>
      <c r="G10" s="7">
        <v>4708</v>
      </c>
      <c r="H10" s="7">
        <v>4745</v>
      </c>
      <c r="I10" s="9">
        <f t="shared" si="1"/>
        <v>-37</v>
      </c>
      <c r="K10" s="1" t="s">
        <v>163</v>
      </c>
      <c r="L10" s="7">
        <v>4660</v>
      </c>
      <c r="M10" s="7">
        <v>4695</v>
      </c>
      <c r="N10" s="9">
        <f t="shared" si="2"/>
        <v>-35</v>
      </c>
      <c r="O10" s="7"/>
      <c r="P10" s="1" t="s">
        <v>163</v>
      </c>
      <c r="Q10" s="7">
        <v>4597</v>
      </c>
      <c r="R10" s="7">
        <v>4631</v>
      </c>
      <c r="S10" s="9">
        <f t="shared" si="3"/>
        <v>-34</v>
      </c>
    </row>
    <row r="11" spans="1:22" x14ac:dyDescent="0.25">
      <c r="A11" s="1" t="s">
        <v>164</v>
      </c>
      <c r="B11" s="7">
        <v>5376</v>
      </c>
      <c r="C11" s="7">
        <v>5417</v>
      </c>
      <c r="D11" s="9">
        <f t="shared" si="0"/>
        <v>-41</v>
      </c>
      <c r="F11" s="1" t="s">
        <v>164</v>
      </c>
      <c r="G11" s="7">
        <v>5116</v>
      </c>
      <c r="H11" s="7">
        <v>5154</v>
      </c>
      <c r="I11" s="9">
        <f t="shared" si="1"/>
        <v>-38</v>
      </c>
      <c r="K11" s="1" t="s">
        <v>164</v>
      </c>
      <c r="L11" s="7">
        <v>5091</v>
      </c>
      <c r="M11" s="7">
        <v>5136</v>
      </c>
      <c r="N11" s="9">
        <f t="shared" si="2"/>
        <v>-45</v>
      </c>
      <c r="O11" s="7"/>
      <c r="P11" s="1" t="s">
        <v>164</v>
      </c>
      <c r="Q11" s="7">
        <v>5038</v>
      </c>
      <c r="R11" s="7">
        <v>5076</v>
      </c>
      <c r="S11" s="9">
        <f t="shared" si="3"/>
        <v>-38</v>
      </c>
    </row>
    <row r="12" spans="1:22" x14ac:dyDescent="0.25">
      <c r="A12" s="1" t="s">
        <v>165</v>
      </c>
      <c r="B12" s="7">
        <v>5770</v>
      </c>
      <c r="C12" s="7">
        <v>5810</v>
      </c>
      <c r="D12" s="9">
        <f t="shared" si="0"/>
        <v>-40</v>
      </c>
      <c r="F12" s="1" t="s">
        <v>165</v>
      </c>
      <c r="G12" s="7">
        <v>5517</v>
      </c>
      <c r="H12" s="7">
        <v>5549</v>
      </c>
      <c r="I12" s="9">
        <f t="shared" si="1"/>
        <v>-32</v>
      </c>
      <c r="K12" s="1" t="s">
        <v>165</v>
      </c>
      <c r="L12" s="7">
        <v>5516</v>
      </c>
      <c r="M12" s="7">
        <v>5546</v>
      </c>
      <c r="N12" s="9">
        <f t="shared" si="2"/>
        <v>-30</v>
      </c>
      <c r="O12" s="7"/>
      <c r="P12" s="1" t="s">
        <v>165</v>
      </c>
      <c r="Q12" s="7">
        <v>5490</v>
      </c>
      <c r="R12" s="7">
        <v>5535</v>
      </c>
      <c r="S12" s="9">
        <f t="shared" si="3"/>
        <v>-45</v>
      </c>
    </row>
    <row r="13" spans="1:22" x14ac:dyDescent="0.25">
      <c r="A13" s="1" t="s">
        <v>166</v>
      </c>
      <c r="B13" s="7">
        <v>6158</v>
      </c>
      <c r="C13" s="7">
        <v>6203</v>
      </c>
      <c r="D13" s="9">
        <f t="shared" si="0"/>
        <v>-45</v>
      </c>
      <c r="F13" s="1" t="s">
        <v>166</v>
      </c>
      <c r="G13" s="7">
        <v>6243</v>
      </c>
      <c r="H13" s="7">
        <v>6282</v>
      </c>
      <c r="I13" s="9">
        <f t="shared" si="1"/>
        <v>-39</v>
      </c>
      <c r="K13" s="1" t="s">
        <v>166</v>
      </c>
      <c r="L13" s="7">
        <v>5970</v>
      </c>
      <c r="M13" s="7">
        <v>6008</v>
      </c>
      <c r="N13" s="9">
        <f t="shared" si="2"/>
        <v>-38</v>
      </c>
      <c r="O13" s="7"/>
      <c r="P13" s="1" t="s">
        <v>166</v>
      </c>
      <c r="Q13" s="7">
        <v>5924</v>
      </c>
      <c r="R13" s="7">
        <v>5961</v>
      </c>
      <c r="S13" s="9">
        <f t="shared" si="3"/>
        <v>-37</v>
      </c>
    </row>
    <row r="14" spans="1:22" x14ac:dyDescent="0.25">
      <c r="A14" s="1" t="s">
        <v>167</v>
      </c>
      <c r="B14" s="7">
        <v>6572</v>
      </c>
      <c r="C14" s="7">
        <v>6614</v>
      </c>
      <c r="D14" s="9">
        <f t="shared" si="0"/>
        <v>-42</v>
      </c>
      <c r="F14" s="1" t="s">
        <v>167</v>
      </c>
      <c r="G14" s="7">
        <v>6655</v>
      </c>
      <c r="H14" s="7">
        <v>6690</v>
      </c>
      <c r="I14" s="9">
        <f t="shared" si="1"/>
        <v>-35</v>
      </c>
      <c r="K14" s="1" t="s">
        <v>167</v>
      </c>
      <c r="L14" s="7">
        <v>6407</v>
      </c>
      <c r="M14" s="7">
        <v>6452</v>
      </c>
      <c r="N14" s="9">
        <f t="shared" si="2"/>
        <v>-45</v>
      </c>
      <c r="O14" s="7"/>
      <c r="P14" s="1" t="s">
        <v>167</v>
      </c>
      <c r="Q14" s="7">
        <v>6382</v>
      </c>
      <c r="R14" s="7">
        <v>6423</v>
      </c>
      <c r="S14" s="9">
        <f t="shared" si="3"/>
        <v>-41</v>
      </c>
    </row>
    <row r="15" spans="1:22" x14ac:dyDescent="0.25">
      <c r="A15" s="1" t="s">
        <v>168</v>
      </c>
      <c r="B15" s="7">
        <v>6999</v>
      </c>
      <c r="C15" s="7">
        <v>7039</v>
      </c>
      <c r="D15" s="9">
        <f t="shared" si="0"/>
        <v>-40</v>
      </c>
      <c r="F15" s="1" t="s">
        <v>168</v>
      </c>
      <c r="G15" s="7">
        <v>7084</v>
      </c>
      <c r="H15" s="7">
        <v>7116</v>
      </c>
      <c r="I15" s="9">
        <f t="shared" si="1"/>
        <v>-32</v>
      </c>
      <c r="K15" s="1" t="s">
        <v>168</v>
      </c>
      <c r="L15" s="7">
        <v>6818</v>
      </c>
      <c r="M15" s="7">
        <v>6861</v>
      </c>
      <c r="N15" s="9">
        <f t="shared" si="2"/>
        <v>-43</v>
      </c>
      <c r="O15" s="7"/>
      <c r="P15" s="1" t="s">
        <v>168</v>
      </c>
      <c r="Q15" s="7">
        <v>6837</v>
      </c>
      <c r="R15" s="7">
        <v>6869</v>
      </c>
      <c r="S15" s="9">
        <f t="shared" si="3"/>
        <v>-32</v>
      </c>
    </row>
    <row r="16" spans="1:22" x14ac:dyDescent="0.25">
      <c r="A16" s="1" t="s">
        <v>169</v>
      </c>
      <c r="B16" s="7">
        <v>7442</v>
      </c>
      <c r="C16" s="7">
        <v>7481</v>
      </c>
      <c r="D16" s="9">
        <f t="shared" si="0"/>
        <v>-39</v>
      </c>
      <c r="F16" s="1" t="s">
        <v>169</v>
      </c>
      <c r="G16" s="7">
        <v>7516</v>
      </c>
      <c r="H16" s="7">
        <v>7562</v>
      </c>
      <c r="I16" s="9">
        <f t="shared" si="1"/>
        <v>-46</v>
      </c>
      <c r="K16" s="1" t="s">
        <v>169</v>
      </c>
      <c r="L16" s="7">
        <v>7243</v>
      </c>
      <c r="M16" s="7">
        <v>7288</v>
      </c>
      <c r="N16" s="9">
        <f t="shared" si="2"/>
        <v>-45</v>
      </c>
      <c r="O16" s="7"/>
      <c r="P16" s="1" t="s">
        <v>169</v>
      </c>
      <c r="Q16" s="7">
        <v>7349</v>
      </c>
      <c r="R16" s="7">
        <v>7380</v>
      </c>
      <c r="S16" s="9">
        <f t="shared" si="3"/>
        <v>-31</v>
      </c>
    </row>
    <row r="17" spans="1:22" x14ac:dyDescent="0.25">
      <c r="A17" s="7"/>
      <c r="F17" s="7"/>
      <c r="K17" s="7"/>
      <c r="P17" s="7"/>
    </row>
    <row r="18" spans="1:22" x14ac:dyDescent="0.25">
      <c r="C18" s="6" t="s">
        <v>5</v>
      </c>
      <c r="D18" s="10">
        <f>AVERAGE(D7:D16)</f>
        <v>-41.2</v>
      </c>
      <c r="H18" s="6" t="s">
        <v>5</v>
      </c>
      <c r="I18" s="10">
        <f>AVERAGE(I7:I16)</f>
        <v>-35.5</v>
      </c>
      <c r="M18" s="6" t="s">
        <v>5</v>
      </c>
      <c r="N18" s="10">
        <f>AVERAGE(N7:N16)</f>
        <v>-41.1</v>
      </c>
      <c r="R18" s="6" t="s">
        <v>5</v>
      </c>
      <c r="S18" s="10">
        <f>AVERAGE(S7:S16)</f>
        <v>-38</v>
      </c>
      <c r="U18" s="6" t="s">
        <v>5</v>
      </c>
      <c r="V18" s="9">
        <f>AVERAGE(S7:S16,N7:N16,I7:I16,D7:D16)</f>
        <v>-38.950000000000003</v>
      </c>
    </row>
    <row r="19" spans="1:22" x14ac:dyDescent="0.25">
      <c r="A19" s="9"/>
      <c r="C19" s="6" t="s">
        <v>6</v>
      </c>
      <c r="D19" s="9">
        <f>MAX(D7:D16)</f>
        <v>-35</v>
      </c>
      <c r="F19" s="9"/>
      <c r="H19" s="6" t="s">
        <v>6</v>
      </c>
      <c r="I19" s="9">
        <f>MAX(I7:I16)</f>
        <v>-31</v>
      </c>
      <c r="K19" s="9"/>
      <c r="M19" s="6" t="s">
        <v>6</v>
      </c>
      <c r="N19" s="9">
        <f>MAX(N7:N16)</f>
        <v>-30</v>
      </c>
      <c r="P19" s="9"/>
      <c r="R19" s="6" t="s">
        <v>6</v>
      </c>
      <c r="S19" s="9">
        <f>MAX(S7:S16)</f>
        <v>-31</v>
      </c>
      <c r="U19" s="6" t="s">
        <v>6</v>
      </c>
      <c r="V19" s="9">
        <f>MAX(S7:S16,N7:N16,I7:I16,D7:D16)</f>
        <v>-30</v>
      </c>
    </row>
    <row r="20" spans="1:22" x14ac:dyDescent="0.25">
      <c r="C20" s="6" t="s">
        <v>4</v>
      </c>
      <c r="D20" s="10">
        <f>MIN(D7:D16)</f>
        <v>-46</v>
      </c>
      <c r="H20" s="6" t="s">
        <v>4</v>
      </c>
      <c r="I20" s="10">
        <f>MIN(I7:I16)</f>
        <v>-46</v>
      </c>
      <c r="M20" s="6" t="s">
        <v>4</v>
      </c>
      <c r="N20" s="10">
        <f>MIN(N7:N16)</f>
        <v>-46</v>
      </c>
      <c r="R20" s="6" t="s">
        <v>4</v>
      </c>
      <c r="S20" s="10">
        <f>MIN(S7:S16)</f>
        <v>-45</v>
      </c>
      <c r="U20" s="6" t="s">
        <v>4</v>
      </c>
      <c r="V20" s="9">
        <f>MIN(S7:S16,N7:N16,I7:I16,D7:D16)</f>
        <v>-46</v>
      </c>
    </row>
    <row r="22" spans="1:22" x14ac:dyDescent="0.25">
      <c r="A22" s="2" t="s">
        <v>63</v>
      </c>
      <c r="B22" s="3"/>
      <c r="F22" s="2"/>
      <c r="G22" s="3"/>
      <c r="K22" s="2"/>
      <c r="L22" s="3"/>
      <c r="O22" s="3"/>
      <c r="P22" s="2"/>
      <c r="Q22" s="3"/>
    </row>
    <row r="24" spans="1:22" x14ac:dyDescent="0.25">
      <c r="A24" s="1" t="s">
        <v>160</v>
      </c>
      <c r="B24" s="7">
        <v>3219</v>
      </c>
      <c r="C24" s="7">
        <v>3246</v>
      </c>
      <c r="D24" s="9">
        <f t="shared" ref="D24:D33" si="4">B24 - C24</f>
        <v>-27</v>
      </c>
      <c r="F24" s="1" t="s">
        <v>160</v>
      </c>
      <c r="G24" s="7">
        <v>3518</v>
      </c>
      <c r="H24" s="7">
        <v>3537</v>
      </c>
      <c r="I24" s="9">
        <f t="shared" ref="I24:I33" si="5">G24 - H24</f>
        <v>-19</v>
      </c>
      <c r="K24" s="1" t="s">
        <v>160</v>
      </c>
      <c r="L24" s="7">
        <v>3156</v>
      </c>
      <c r="M24" s="7">
        <v>3182</v>
      </c>
      <c r="N24" s="9">
        <f t="shared" ref="N24:N33" si="6">L24 - M24</f>
        <v>-26</v>
      </c>
      <c r="O24" s="7"/>
      <c r="P24" s="1" t="s">
        <v>160</v>
      </c>
      <c r="Q24" s="7">
        <v>3497</v>
      </c>
      <c r="R24" s="7">
        <v>3538</v>
      </c>
      <c r="S24" s="9">
        <f t="shared" ref="S24:S33" si="7">Q24 - R24</f>
        <v>-41</v>
      </c>
    </row>
    <row r="25" spans="1:22" x14ac:dyDescent="0.25">
      <c r="A25" s="1" t="s">
        <v>161</v>
      </c>
      <c r="B25" s="7">
        <v>3569</v>
      </c>
      <c r="C25" s="7">
        <v>3598</v>
      </c>
      <c r="D25" s="9">
        <f t="shared" si="4"/>
        <v>-29</v>
      </c>
      <c r="F25" s="1" t="s">
        <v>161</v>
      </c>
      <c r="G25" s="7">
        <v>3881</v>
      </c>
      <c r="H25" s="7">
        <v>3917</v>
      </c>
      <c r="I25" s="9">
        <f t="shared" si="5"/>
        <v>-36</v>
      </c>
      <c r="K25" s="1" t="s">
        <v>161</v>
      </c>
      <c r="L25" s="7">
        <v>3526</v>
      </c>
      <c r="M25" s="7">
        <v>3550</v>
      </c>
      <c r="N25" s="9">
        <f t="shared" si="6"/>
        <v>-24</v>
      </c>
      <c r="O25" s="7"/>
      <c r="P25" s="1" t="s">
        <v>161</v>
      </c>
      <c r="Q25" s="7">
        <v>3845</v>
      </c>
      <c r="R25" s="7">
        <v>3873</v>
      </c>
      <c r="S25" s="9">
        <f t="shared" si="7"/>
        <v>-28</v>
      </c>
    </row>
    <row r="26" spans="1:22" x14ac:dyDescent="0.25">
      <c r="A26" s="1" t="s">
        <v>162</v>
      </c>
      <c r="B26" s="7">
        <v>3944</v>
      </c>
      <c r="C26" s="7">
        <v>3979</v>
      </c>
      <c r="D26" s="9">
        <f t="shared" si="4"/>
        <v>-35</v>
      </c>
      <c r="F26" s="1" t="s">
        <v>162</v>
      </c>
      <c r="G26" s="7">
        <v>4256</v>
      </c>
      <c r="H26" s="7">
        <v>4285</v>
      </c>
      <c r="I26" s="9">
        <f t="shared" si="5"/>
        <v>-29</v>
      </c>
      <c r="K26" s="1" t="s">
        <v>162</v>
      </c>
      <c r="L26" s="7">
        <v>3896</v>
      </c>
      <c r="M26" s="7">
        <v>3931</v>
      </c>
      <c r="N26" s="9">
        <f t="shared" si="6"/>
        <v>-35</v>
      </c>
      <c r="O26" s="7"/>
      <c r="P26" s="1" t="s">
        <v>162</v>
      </c>
      <c r="Q26" s="7">
        <v>4225</v>
      </c>
      <c r="R26" s="7">
        <v>4254</v>
      </c>
      <c r="S26" s="9">
        <f t="shared" si="7"/>
        <v>-29</v>
      </c>
    </row>
    <row r="27" spans="1:22" x14ac:dyDescent="0.25">
      <c r="A27" s="1" t="s">
        <v>163</v>
      </c>
      <c r="B27" s="7">
        <v>4327</v>
      </c>
      <c r="C27" s="7">
        <v>4347</v>
      </c>
      <c r="D27" s="9">
        <f t="shared" si="4"/>
        <v>-20</v>
      </c>
      <c r="F27" s="1" t="s">
        <v>163</v>
      </c>
      <c r="G27" s="7">
        <v>4633</v>
      </c>
      <c r="H27" s="7">
        <v>4666</v>
      </c>
      <c r="I27" s="9">
        <f t="shared" si="5"/>
        <v>-33</v>
      </c>
      <c r="K27" s="1" t="s">
        <v>163</v>
      </c>
      <c r="L27" s="7">
        <v>4266</v>
      </c>
      <c r="M27" s="7">
        <v>4297</v>
      </c>
      <c r="N27" s="9">
        <f t="shared" si="6"/>
        <v>-31</v>
      </c>
      <c r="O27" s="7"/>
      <c r="P27" s="1" t="s">
        <v>163</v>
      </c>
      <c r="Q27" s="7">
        <v>4618</v>
      </c>
      <c r="R27" s="7">
        <v>4639</v>
      </c>
      <c r="S27" s="9">
        <f t="shared" si="7"/>
        <v>-21</v>
      </c>
    </row>
    <row r="28" spans="1:22" x14ac:dyDescent="0.25">
      <c r="A28" s="1" t="s">
        <v>164</v>
      </c>
      <c r="B28" s="7">
        <v>4712</v>
      </c>
      <c r="C28" s="7">
        <v>4745</v>
      </c>
      <c r="D28" s="9">
        <f t="shared" si="4"/>
        <v>-33</v>
      </c>
      <c r="F28" s="1" t="s">
        <v>164</v>
      </c>
      <c r="G28" s="7">
        <v>5065</v>
      </c>
      <c r="H28" s="7">
        <v>5084</v>
      </c>
      <c r="I28" s="9">
        <f t="shared" si="5"/>
        <v>-19</v>
      </c>
      <c r="K28" s="1" t="s">
        <v>164</v>
      </c>
      <c r="L28" s="7">
        <v>4634</v>
      </c>
      <c r="M28" s="7">
        <v>4678</v>
      </c>
      <c r="N28" s="9">
        <f t="shared" si="6"/>
        <v>-44</v>
      </c>
      <c r="O28" s="7"/>
      <c r="P28" s="1" t="s">
        <v>164</v>
      </c>
      <c r="Q28" s="7">
        <v>4987</v>
      </c>
      <c r="R28" s="7">
        <v>5020</v>
      </c>
      <c r="S28" s="9">
        <f t="shared" si="7"/>
        <v>-33</v>
      </c>
    </row>
    <row r="29" spans="1:22" x14ac:dyDescent="0.25">
      <c r="A29" s="1" t="s">
        <v>165</v>
      </c>
      <c r="B29" s="7">
        <v>5105</v>
      </c>
      <c r="C29" s="7">
        <v>5147</v>
      </c>
      <c r="D29" s="9">
        <f t="shared" si="4"/>
        <v>-42</v>
      </c>
      <c r="F29" s="1" t="s">
        <v>165</v>
      </c>
      <c r="G29" s="7">
        <v>5452</v>
      </c>
      <c r="H29" s="7">
        <v>5482</v>
      </c>
      <c r="I29" s="9">
        <f t="shared" si="5"/>
        <v>-30</v>
      </c>
      <c r="K29" s="1" t="s">
        <v>165</v>
      </c>
      <c r="L29" s="7">
        <v>5069</v>
      </c>
      <c r="M29" s="7">
        <v>5096</v>
      </c>
      <c r="N29" s="9">
        <f t="shared" si="6"/>
        <v>-27</v>
      </c>
      <c r="O29" s="7"/>
      <c r="P29" s="1" t="s">
        <v>165</v>
      </c>
      <c r="Q29" s="7">
        <v>5398</v>
      </c>
      <c r="R29" s="7">
        <v>5421</v>
      </c>
      <c r="S29" s="9">
        <f t="shared" si="7"/>
        <v>-23</v>
      </c>
    </row>
    <row r="30" spans="1:22" x14ac:dyDescent="0.25">
      <c r="A30" s="1" t="s">
        <v>166</v>
      </c>
      <c r="B30" s="7">
        <v>5519</v>
      </c>
      <c r="C30" s="7">
        <v>5545</v>
      </c>
      <c r="D30" s="9">
        <f t="shared" si="4"/>
        <v>-26</v>
      </c>
      <c r="F30" s="1" t="s">
        <v>166</v>
      </c>
      <c r="G30" s="7">
        <v>5867</v>
      </c>
      <c r="H30" s="7">
        <v>5900</v>
      </c>
      <c r="I30" s="9">
        <f t="shared" si="5"/>
        <v>-33</v>
      </c>
      <c r="K30" s="1" t="s">
        <v>166</v>
      </c>
      <c r="L30" s="7">
        <v>5460</v>
      </c>
      <c r="M30" s="7">
        <v>5494</v>
      </c>
      <c r="N30" s="9">
        <f t="shared" si="6"/>
        <v>-34</v>
      </c>
      <c r="O30" s="7"/>
      <c r="P30" s="1" t="s">
        <v>166</v>
      </c>
      <c r="Q30" s="7">
        <v>5784</v>
      </c>
      <c r="R30" s="7">
        <v>5819</v>
      </c>
      <c r="S30" s="9">
        <f t="shared" si="7"/>
        <v>-35</v>
      </c>
    </row>
    <row r="31" spans="1:22" x14ac:dyDescent="0.25">
      <c r="A31" s="1" t="s">
        <v>167</v>
      </c>
      <c r="B31" s="7">
        <v>5909</v>
      </c>
      <c r="C31" s="7">
        <v>5943</v>
      </c>
      <c r="D31" s="9">
        <f t="shared" si="4"/>
        <v>-34</v>
      </c>
      <c r="F31" s="1" t="s">
        <v>167</v>
      </c>
      <c r="G31" s="7">
        <v>6261</v>
      </c>
      <c r="H31" s="7">
        <v>6298</v>
      </c>
      <c r="I31" s="9">
        <f t="shared" si="5"/>
        <v>-37</v>
      </c>
      <c r="K31" s="1" t="s">
        <v>167</v>
      </c>
      <c r="L31" s="7">
        <v>5832</v>
      </c>
      <c r="M31" s="7">
        <v>5862</v>
      </c>
      <c r="N31" s="9">
        <f t="shared" si="6"/>
        <v>-30</v>
      </c>
      <c r="O31" s="7"/>
      <c r="P31" s="1" t="s">
        <v>167</v>
      </c>
      <c r="Q31" s="7">
        <v>6144</v>
      </c>
      <c r="R31" s="7">
        <v>6170</v>
      </c>
      <c r="S31" s="9">
        <f t="shared" si="7"/>
        <v>-26</v>
      </c>
    </row>
    <row r="32" spans="1:22" x14ac:dyDescent="0.25">
      <c r="A32" s="1" t="s">
        <v>168</v>
      </c>
      <c r="B32" s="7">
        <v>6286</v>
      </c>
      <c r="C32" s="7">
        <v>6311</v>
      </c>
      <c r="D32" s="9">
        <f t="shared" si="4"/>
        <v>-25</v>
      </c>
      <c r="F32" s="1" t="s">
        <v>168</v>
      </c>
      <c r="G32" s="7">
        <v>6689</v>
      </c>
      <c r="H32" s="7">
        <v>6717</v>
      </c>
      <c r="I32" s="9">
        <f t="shared" si="5"/>
        <v>-28</v>
      </c>
      <c r="K32" s="1" t="s">
        <v>168</v>
      </c>
      <c r="L32" s="7">
        <v>6192</v>
      </c>
      <c r="M32" s="7">
        <v>6227</v>
      </c>
      <c r="N32" s="9">
        <f t="shared" si="6"/>
        <v>-35</v>
      </c>
      <c r="O32" s="7"/>
      <c r="P32" s="1" t="s">
        <v>168</v>
      </c>
      <c r="Q32" s="7">
        <v>6546</v>
      </c>
      <c r="R32" s="7">
        <v>6584</v>
      </c>
      <c r="S32" s="9">
        <f t="shared" si="7"/>
        <v>-38</v>
      </c>
    </row>
    <row r="33" spans="1:22" x14ac:dyDescent="0.25">
      <c r="A33" s="1" t="s">
        <v>169</v>
      </c>
      <c r="B33" s="7">
        <v>6682</v>
      </c>
      <c r="C33" s="7">
        <v>6725</v>
      </c>
      <c r="D33" s="9">
        <f t="shared" si="4"/>
        <v>-43</v>
      </c>
      <c r="F33" s="1" t="s">
        <v>169</v>
      </c>
      <c r="G33" s="7">
        <v>7102</v>
      </c>
      <c r="H33" s="7">
        <v>7131</v>
      </c>
      <c r="I33" s="9">
        <f t="shared" si="5"/>
        <v>-29</v>
      </c>
      <c r="K33" s="1" t="s">
        <v>169</v>
      </c>
      <c r="L33" s="7">
        <v>6606</v>
      </c>
      <c r="M33" s="7">
        <v>6628</v>
      </c>
      <c r="N33" s="9">
        <f t="shared" si="6"/>
        <v>-22</v>
      </c>
      <c r="O33" s="7"/>
      <c r="P33" s="1" t="s">
        <v>169</v>
      </c>
      <c r="Q33" s="7">
        <v>6905</v>
      </c>
      <c r="R33" s="7">
        <v>6936</v>
      </c>
      <c r="S33" s="9">
        <f t="shared" si="7"/>
        <v>-31</v>
      </c>
    </row>
    <row r="34" spans="1:22" x14ac:dyDescent="0.25">
      <c r="A34" s="7"/>
      <c r="F34" s="7"/>
      <c r="K34" s="7"/>
      <c r="P34" s="7"/>
    </row>
    <row r="35" spans="1:22" x14ac:dyDescent="0.25">
      <c r="C35" s="6" t="s">
        <v>5</v>
      </c>
      <c r="D35" s="10">
        <f>AVERAGE(D24:D33)</f>
        <v>-31.4</v>
      </c>
      <c r="H35" s="6" t="s">
        <v>5</v>
      </c>
      <c r="I35" s="10">
        <f>AVERAGE(I24:I33)</f>
        <v>-29.3</v>
      </c>
      <c r="M35" s="6" t="s">
        <v>5</v>
      </c>
      <c r="N35" s="10">
        <f>AVERAGE(N24:N33)</f>
        <v>-30.8</v>
      </c>
      <c r="R35" s="6" t="s">
        <v>5</v>
      </c>
      <c r="S35" s="10">
        <f>AVERAGE(S24:S33)</f>
        <v>-30.5</v>
      </c>
      <c r="U35" s="6" t="s">
        <v>5</v>
      </c>
      <c r="V35" s="9">
        <f>AVERAGE(S24:S33,N24:N33,I24:I33,D24:D33)</f>
        <v>-30.5</v>
      </c>
    </row>
    <row r="36" spans="1:22" x14ac:dyDescent="0.25">
      <c r="A36" s="9"/>
      <c r="C36" s="6" t="s">
        <v>6</v>
      </c>
      <c r="D36" s="9">
        <f>MAX(D24:D33)</f>
        <v>-20</v>
      </c>
      <c r="F36" s="9"/>
      <c r="H36" s="6" t="s">
        <v>6</v>
      </c>
      <c r="I36" s="9">
        <f>MAX(I24:I33)</f>
        <v>-19</v>
      </c>
      <c r="K36" s="9"/>
      <c r="M36" s="6" t="s">
        <v>6</v>
      </c>
      <c r="N36" s="9">
        <f>MAX(N24:N33)</f>
        <v>-22</v>
      </c>
      <c r="P36" s="9"/>
      <c r="R36" s="6" t="s">
        <v>6</v>
      </c>
      <c r="S36" s="9">
        <f>MAX(S24:S33)</f>
        <v>-21</v>
      </c>
      <c r="U36" s="6" t="s">
        <v>6</v>
      </c>
      <c r="V36" s="9">
        <f>MAX(S24:S33,N24:N33,I24:I33,D24:D33)</f>
        <v>-19</v>
      </c>
    </row>
    <row r="37" spans="1:22" x14ac:dyDescent="0.25">
      <c r="C37" s="6" t="s">
        <v>4</v>
      </c>
      <c r="D37" s="10">
        <f>MIN(D24:D33)</f>
        <v>-43</v>
      </c>
      <c r="H37" s="6" t="s">
        <v>4</v>
      </c>
      <c r="I37" s="10">
        <f>MIN(I24:I33)</f>
        <v>-37</v>
      </c>
      <c r="M37" s="6" t="s">
        <v>4</v>
      </c>
      <c r="N37" s="10">
        <f>MIN(N24:N33)</f>
        <v>-44</v>
      </c>
      <c r="R37" s="6" t="s">
        <v>4</v>
      </c>
      <c r="S37" s="10">
        <f>MIN(S24:S33)</f>
        <v>-41</v>
      </c>
      <c r="U37" s="6" t="s">
        <v>4</v>
      </c>
      <c r="V37" s="9">
        <f>MIN(S24:S33,N24:N33,I24:I33,D24:D33)</f>
        <v>-44</v>
      </c>
    </row>
    <row r="39" spans="1:22" x14ac:dyDescent="0.25">
      <c r="A39" s="2" t="s">
        <v>186</v>
      </c>
      <c r="B39" s="3"/>
      <c r="F39" s="2"/>
      <c r="G39" s="3"/>
      <c r="K39" s="2"/>
      <c r="L39" s="3"/>
      <c r="O39" s="3"/>
      <c r="P39" s="2"/>
      <c r="Q39" s="3"/>
    </row>
    <row r="41" spans="1:22" x14ac:dyDescent="0.25">
      <c r="A41" s="1" t="s">
        <v>160</v>
      </c>
      <c r="B41" s="7">
        <v>3154</v>
      </c>
      <c r="C41" s="7">
        <v>3171</v>
      </c>
      <c r="D41" s="9">
        <f t="shared" ref="D41:D50" si="8">B41 - C41</f>
        <v>-17</v>
      </c>
      <c r="F41" s="1" t="s">
        <v>160</v>
      </c>
      <c r="G41" s="7">
        <v>3401</v>
      </c>
      <c r="H41" s="7">
        <v>3427</v>
      </c>
      <c r="I41" s="9">
        <f t="shared" ref="I41:I50" si="9">G41 - H41</f>
        <v>-26</v>
      </c>
      <c r="K41" s="1" t="s">
        <v>160</v>
      </c>
      <c r="L41" s="7">
        <v>3834</v>
      </c>
      <c r="M41" s="7">
        <v>3849</v>
      </c>
      <c r="N41" s="9">
        <f t="shared" ref="N41:N50" si="10">L41 - M41</f>
        <v>-15</v>
      </c>
      <c r="O41" s="7"/>
      <c r="P41" s="1" t="s">
        <v>160</v>
      </c>
      <c r="Q41" s="7">
        <v>3740</v>
      </c>
      <c r="R41" s="7">
        <v>3768</v>
      </c>
      <c r="S41" s="9">
        <f t="shared" ref="S41:S50" si="11">Q41 - R41</f>
        <v>-28</v>
      </c>
    </row>
    <row r="42" spans="1:22" x14ac:dyDescent="0.25">
      <c r="A42" s="1" t="s">
        <v>161</v>
      </c>
      <c r="B42" s="7">
        <v>3754</v>
      </c>
      <c r="C42" s="7">
        <v>3784</v>
      </c>
      <c r="D42" s="9">
        <f t="shared" si="8"/>
        <v>-30</v>
      </c>
      <c r="F42" s="1" t="s">
        <v>161</v>
      </c>
      <c r="G42" s="7">
        <v>3792</v>
      </c>
      <c r="H42" s="7">
        <v>3811</v>
      </c>
      <c r="I42" s="9">
        <f t="shared" si="9"/>
        <v>-19</v>
      </c>
      <c r="K42" s="1" t="s">
        <v>161</v>
      </c>
      <c r="L42" s="7">
        <v>4271</v>
      </c>
      <c r="M42" s="7">
        <v>4296</v>
      </c>
      <c r="N42" s="9">
        <f t="shared" si="10"/>
        <v>-25</v>
      </c>
      <c r="O42" s="7"/>
      <c r="P42" s="1" t="s">
        <v>161</v>
      </c>
      <c r="Q42" s="7">
        <v>4166</v>
      </c>
      <c r="R42" s="7">
        <v>4200</v>
      </c>
      <c r="S42" s="9">
        <f t="shared" si="11"/>
        <v>-34</v>
      </c>
    </row>
    <row r="43" spans="1:22" x14ac:dyDescent="0.25">
      <c r="A43" s="1" t="s">
        <v>162</v>
      </c>
      <c r="B43" s="7">
        <v>4158</v>
      </c>
      <c r="C43" s="7">
        <v>4184</v>
      </c>
      <c r="D43" s="9">
        <f t="shared" si="8"/>
        <v>-26</v>
      </c>
      <c r="F43" s="1" t="s">
        <v>162</v>
      </c>
      <c r="G43" s="7">
        <v>4180</v>
      </c>
      <c r="H43" s="7">
        <v>4208</v>
      </c>
      <c r="I43" s="9">
        <f t="shared" si="9"/>
        <v>-28</v>
      </c>
      <c r="K43" s="1" t="s">
        <v>162</v>
      </c>
      <c r="L43" s="7">
        <v>4687</v>
      </c>
      <c r="M43" s="7">
        <v>4713</v>
      </c>
      <c r="N43" s="9">
        <f t="shared" si="10"/>
        <v>-26</v>
      </c>
      <c r="O43" s="7"/>
      <c r="P43" s="1" t="s">
        <v>162</v>
      </c>
      <c r="Q43" s="7">
        <v>4585</v>
      </c>
      <c r="R43" s="7">
        <v>4602</v>
      </c>
      <c r="S43" s="9">
        <f t="shared" si="11"/>
        <v>-17</v>
      </c>
    </row>
    <row r="44" spans="1:22" x14ac:dyDescent="0.25">
      <c r="A44" s="1" t="s">
        <v>163</v>
      </c>
      <c r="B44" s="7">
        <v>4589</v>
      </c>
      <c r="C44" s="7">
        <v>4616</v>
      </c>
      <c r="D44" s="9">
        <f t="shared" si="8"/>
        <v>-27</v>
      </c>
      <c r="F44" s="1" t="s">
        <v>163</v>
      </c>
      <c r="G44" s="7">
        <v>4621</v>
      </c>
      <c r="H44" s="7">
        <v>4641</v>
      </c>
      <c r="I44" s="9">
        <f t="shared" si="9"/>
        <v>-20</v>
      </c>
      <c r="K44" s="1" t="s">
        <v>163</v>
      </c>
      <c r="L44" s="7">
        <v>5130</v>
      </c>
      <c r="M44" s="7">
        <v>5162</v>
      </c>
      <c r="N44" s="9">
        <f t="shared" si="10"/>
        <v>-32</v>
      </c>
      <c r="O44" s="7"/>
      <c r="P44" s="1" t="s">
        <v>163</v>
      </c>
      <c r="Q44" s="7">
        <v>5021</v>
      </c>
      <c r="R44" s="7">
        <v>5049</v>
      </c>
      <c r="S44" s="9">
        <f t="shared" si="11"/>
        <v>-28</v>
      </c>
    </row>
    <row r="45" spans="1:22" x14ac:dyDescent="0.25">
      <c r="A45" s="1" t="s">
        <v>164</v>
      </c>
      <c r="B45" s="7">
        <v>5038</v>
      </c>
      <c r="C45" s="7">
        <v>5066</v>
      </c>
      <c r="D45" s="9">
        <f t="shared" si="8"/>
        <v>-28</v>
      </c>
      <c r="F45" s="1" t="s">
        <v>164</v>
      </c>
      <c r="G45" s="7">
        <v>5100</v>
      </c>
      <c r="H45" s="7">
        <v>5123</v>
      </c>
      <c r="I45" s="9">
        <f t="shared" si="9"/>
        <v>-23</v>
      </c>
      <c r="K45" s="1" t="s">
        <v>164</v>
      </c>
      <c r="L45" s="7">
        <v>5587</v>
      </c>
      <c r="M45" s="7">
        <v>5612</v>
      </c>
      <c r="N45" s="9">
        <f t="shared" si="10"/>
        <v>-25</v>
      </c>
      <c r="O45" s="7"/>
      <c r="P45" s="1" t="s">
        <v>164</v>
      </c>
      <c r="Q45" s="7">
        <v>5464</v>
      </c>
      <c r="R45" s="7">
        <v>5485</v>
      </c>
      <c r="S45" s="9">
        <f t="shared" si="11"/>
        <v>-21</v>
      </c>
    </row>
    <row r="46" spans="1:22" x14ac:dyDescent="0.25">
      <c r="A46" s="1" t="s">
        <v>165</v>
      </c>
      <c r="B46" s="7">
        <v>5522</v>
      </c>
      <c r="C46" s="7">
        <v>5550</v>
      </c>
      <c r="D46" s="9">
        <f t="shared" si="8"/>
        <v>-28</v>
      </c>
      <c r="F46" s="1" t="s">
        <v>165</v>
      </c>
      <c r="G46" s="7">
        <v>5567</v>
      </c>
      <c r="H46" s="7">
        <v>5590</v>
      </c>
      <c r="I46" s="9">
        <f t="shared" si="9"/>
        <v>-23</v>
      </c>
      <c r="K46" s="1" t="s">
        <v>165</v>
      </c>
      <c r="L46" s="7">
        <v>6053</v>
      </c>
      <c r="M46" s="7">
        <v>6077</v>
      </c>
      <c r="N46" s="9">
        <f t="shared" si="10"/>
        <v>-24</v>
      </c>
      <c r="O46" s="7"/>
      <c r="P46" s="1" t="s">
        <v>165</v>
      </c>
      <c r="Q46" s="7">
        <v>5930</v>
      </c>
      <c r="R46" s="7">
        <v>5950</v>
      </c>
      <c r="S46" s="9">
        <f t="shared" si="11"/>
        <v>-20</v>
      </c>
    </row>
    <row r="47" spans="1:22" x14ac:dyDescent="0.25">
      <c r="A47" s="1" t="s">
        <v>166</v>
      </c>
      <c r="B47" s="7">
        <v>6026</v>
      </c>
      <c r="C47" s="7">
        <v>6050</v>
      </c>
      <c r="D47" s="9">
        <f t="shared" si="8"/>
        <v>-24</v>
      </c>
      <c r="F47" s="1" t="s">
        <v>166</v>
      </c>
      <c r="G47" s="7">
        <v>6029</v>
      </c>
      <c r="H47" s="7">
        <v>6053</v>
      </c>
      <c r="I47" s="9">
        <f t="shared" si="9"/>
        <v>-24</v>
      </c>
      <c r="K47" s="1" t="s">
        <v>166</v>
      </c>
      <c r="L47" s="7">
        <v>6535</v>
      </c>
      <c r="M47" s="7">
        <v>6561</v>
      </c>
      <c r="N47" s="9">
        <f t="shared" si="10"/>
        <v>-26</v>
      </c>
      <c r="O47" s="7"/>
      <c r="P47" s="1" t="s">
        <v>166</v>
      </c>
      <c r="Q47" s="7">
        <v>6407</v>
      </c>
      <c r="R47" s="7">
        <v>6431</v>
      </c>
      <c r="S47" s="9">
        <f t="shared" si="11"/>
        <v>-24</v>
      </c>
    </row>
    <row r="48" spans="1:22" x14ac:dyDescent="0.25">
      <c r="A48" s="1" t="s">
        <v>167</v>
      </c>
      <c r="B48" s="7">
        <v>6506</v>
      </c>
      <c r="C48" s="7">
        <v>6531</v>
      </c>
      <c r="D48" s="9">
        <f t="shared" si="8"/>
        <v>-25</v>
      </c>
      <c r="F48" s="1" t="s">
        <v>167</v>
      </c>
      <c r="G48" s="7">
        <v>6458</v>
      </c>
      <c r="H48" s="7">
        <v>6485</v>
      </c>
      <c r="I48" s="9">
        <f t="shared" si="9"/>
        <v>-27</v>
      </c>
      <c r="K48" s="1" t="s">
        <v>167</v>
      </c>
      <c r="L48" s="7">
        <v>6985</v>
      </c>
      <c r="M48" s="7">
        <v>7009</v>
      </c>
      <c r="N48" s="9">
        <f t="shared" si="10"/>
        <v>-24</v>
      </c>
      <c r="O48" s="7"/>
      <c r="P48" s="1" t="s">
        <v>167</v>
      </c>
      <c r="Q48" s="7">
        <v>6835</v>
      </c>
      <c r="R48" s="7">
        <v>6850</v>
      </c>
      <c r="S48" s="9">
        <f t="shared" si="11"/>
        <v>-15</v>
      </c>
    </row>
    <row r="49" spans="1:22" x14ac:dyDescent="0.25">
      <c r="A49" s="1" t="s">
        <v>168</v>
      </c>
      <c r="B49" s="7">
        <v>6962</v>
      </c>
      <c r="C49" s="7">
        <v>6980</v>
      </c>
      <c r="D49" s="9">
        <f t="shared" si="8"/>
        <v>-18</v>
      </c>
      <c r="F49" s="1" t="s">
        <v>168</v>
      </c>
      <c r="G49" s="7">
        <v>6887</v>
      </c>
      <c r="H49" s="7">
        <v>6903</v>
      </c>
      <c r="I49" s="9">
        <f t="shared" si="9"/>
        <v>-16</v>
      </c>
      <c r="K49" s="1" t="s">
        <v>168</v>
      </c>
      <c r="L49" s="7">
        <v>7432</v>
      </c>
      <c r="M49" s="7">
        <v>7460</v>
      </c>
      <c r="N49" s="9">
        <f t="shared" si="10"/>
        <v>-28</v>
      </c>
      <c r="O49" s="7"/>
      <c r="P49" s="1" t="s">
        <v>168</v>
      </c>
      <c r="Q49" s="7">
        <v>7252</v>
      </c>
      <c r="R49" s="7">
        <v>7280</v>
      </c>
      <c r="S49" s="9">
        <f t="shared" si="11"/>
        <v>-28</v>
      </c>
    </row>
    <row r="50" spans="1:22" x14ac:dyDescent="0.25">
      <c r="A50" s="1" t="s">
        <v>169</v>
      </c>
      <c r="B50" s="7">
        <v>7457</v>
      </c>
      <c r="C50" s="7">
        <v>7481</v>
      </c>
      <c r="D50" s="9">
        <f t="shared" si="8"/>
        <v>-24</v>
      </c>
      <c r="F50" s="1" t="s">
        <v>169</v>
      </c>
      <c r="G50" s="7">
        <v>7356</v>
      </c>
      <c r="H50" s="7">
        <v>7384</v>
      </c>
      <c r="I50" s="9">
        <f t="shared" si="9"/>
        <v>-28</v>
      </c>
      <c r="K50" s="1" t="s">
        <v>169</v>
      </c>
      <c r="L50" s="7">
        <v>7869</v>
      </c>
      <c r="M50" s="7">
        <v>7894</v>
      </c>
      <c r="N50" s="9">
        <f t="shared" si="10"/>
        <v>-25</v>
      </c>
      <c r="O50" s="7"/>
      <c r="P50" s="1" t="s">
        <v>169</v>
      </c>
      <c r="Q50" s="7">
        <v>7696</v>
      </c>
      <c r="R50" s="7">
        <v>7714</v>
      </c>
      <c r="S50" s="9">
        <f t="shared" si="11"/>
        <v>-18</v>
      </c>
    </row>
    <row r="51" spans="1:22" x14ac:dyDescent="0.25">
      <c r="A51" s="7"/>
      <c r="F51" s="7"/>
      <c r="K51" s="7"/>
      <c r="P51" s="7"/>
    </row>
    <row r="52" spans="1:22" x14ac:dyDescent="0.25">
      <c r="C52" s="6" t="s">
        <v>5</v>
      </c>
      <c r="D52" s="10">
        <f>AVERAGE(D41:D50)</f>
        <v>-24.7</v>
      </c>
      <c r="H52" s="6" t="s">
        <v>5</v>
      </c>
      <c r="I52" s="10">
        <f>AVERAGE(I41:I50)</f>
        <v>-23.4</v>
      </c>
      <c r="M52" s="6" t="s">
        <v>5</v>
      </c>
      <c r="N52" s="10">
        <f>AVERAGE(N41:N50)</f>
        <v>-25</v>
      </c>
      <c r="R52" s="6" t="s">
        <v>5</v>
      </c>
      <c r="S52" s="10">
        <f>AVERAGE(S41:S50)</f>
        <v>-23.3</v>
      </c>
      <c r="U52" s="6" t="s">
        <v>5</v>
      </c>
      <c r="V52" s="9">
        <f>AVERAGE(S41:S50,N41:N50,I41:I50,D41:D50)</f>
        <v>-24.1</v>
      </c>
    </row>
    <row r="53" spans="1:22" x14ac:dyDescent="0.25">
      <c r="A53" s="9"/>
      <c r="C53" s="6" t="s">
        <v>6</v>
      </c>
      <c r="D53" s="9">
        <f>MAX(D41:D50)</f>
        <v>-17</v>
      </c>
      <c r="F53" s="9"/>
      <c r="H53" s="6" t="s">
        <v>6</v>
      </c>
      <c r="I53" s="9">
        <f>MAX(I41:I50)</f>
        <v>-16</v>
      </c>
      <c r="K53" s="9"/>
      <c r="M53" s="6" t="s">
        <v>6</v>
      </c>
      <c r="N53" s="9">
        <f>MAX(N41:N50)</f>
        <v>-15</v>
      </c>
      <c r="P53" s="9"/>
      <c r="R53" s="6" t="s">
        <v>6</v>
      </c>
      <c r="S53" s="9">
        <f>MAX(S41:S50)</f>
        <v>-15</v>
      </c>
      <c r="U53" s="6" t="s">
        <v>6</v>
      </c>
      <c r="V53" s="9">
        <f>MAX(S41:S50,N41:N50,I41:I50,D41:D50)</f>
        <v>-15</v>
      </c>
    </row>
    <row r="54" spans="1:22" x14ac:dyDescent="0.25">
      <c r="C54" s="6" t="s">
        <v>4</v>
      </c>
      <c r="D54" s="10">
        <f>MIN(D41:D50)</f>
        <v>-30</v>
      </c>
      <c r="H54" s="6" t="s">
        <v>4</v>
      </c>
      <c r="I54" s="10">
        <f>MIN(I41:I50)</f>
        <v>-28</v>
      </c>
      <c r="M54" s="6" t="s">
        <v>4</v>
      </c>
      <c r="N54" s="10">
        <f>MIN(N41:N50)</f>
        <v>-32</v>
      </c>
      <c r="R54" s="6" t="s">
        <v>4</v>
      </c>
      <c r="S54" s="10">
        <f>MIN(S41:S50)</f>
        <v>-34</v>
      </c>
      <c r="U54" s="6" t="s">
        <v>4</v>
      </c>
      <c r="V54" s="9">
        <f>MIN(S41:S50,N41:N50,I41:I50,D41:D50)</f>
        <v>-34</v>
      </c>
    </row>
    <row r="56" spans="1:22" x14ac:dyDescent="0.25">
      <c r="A56" s="2" t="s">
        <v>187</v>
      </c>
      <c r="B56" s="3"/>
      <c r="F56" s="2"/>
      <c r="G56" s="3"/>
      <c r="K56" s="2"/>
      <c r="L56" s="3"/>
      <c r="O56" s="3"/>
      <c r="P56" s="2"/>
      <c r="Q56" s="3"/>
    </row>
    <row r="58" spans="1:22" x14ac:dyDescent="0.25">
      <c r="A58" s="1" t="s">
        <v>160</v>
      </c>
      <c r="B58" s="7">
        <v>3027</v>
      </c>
      <c r="C58" s="7">
        <v>3041</v>
      </c>
      <c r="D58" s="9">
        <f t="shared" ref="D58:D67" si="12">B58 - C58</f>
        <v>-14</v>
      </c>
      <c r="F58" s="1" t="s">
        <v>160</v>
      </c>
      <c r="G58" s="7">
        <v>3216</v>
      </c>
      <c r="H58" s="7">
        <v>3236</v>
      </c>
      <c r="I58" s="9">
        <f t="shared" ref="I58:I67" si="13">G58 - H58</f>
        <v>-20</v>
      </c>
      <c r="K58" s="1" t="s">
        <v>160</v>
      </c>
      <c r="L58" s="7">
        <v>3220</v>
      </c>
      <c r="M58" s="7">
        <v>3246</v>
      </c>
      <c r="N58" s="9">
        <f t="shared" ref="N58:N67" si="14">L58 - M58</f>
        <v>-26</v>
      </c>
      <c r="O58" s="7"/>
      <c r="P58" s="1" t="s">
        <v>160</v>
      </c>
      <c r="Q58" s="7">
        <v>4281</v>
      </c>
      <c r="R58" s="7">
        <v>4305</v>
      </c>
      <c r="S58" s="9">
        <f t="shared" ref="S58:S67" si="15">Q58 - R58</f>
        <v>-24</v>
      </c>
    </row>
    <row r="59" spans="1:22" x14ac:dyDescent="0.25">
      <c r="A59" s="1" t="s">
        <v>161</v>
      </c>
      <c r="B59" s="7">
        <v>3429</v>
      </c>
      <c r="C59" s="7">
        <v>3455</v>
      </c>
      <c r="D59" s="9">
        <f t="shared" si="12"/>
        <v>-26</v>
      </c>
      <c r="F59" s="1" t="s">
        <v>161</v>
      </c>
      <c r="G59" s="7">
        <v>3617</v>
      </c>
      <c r="H59" s="7">
        <v>3635</v>
      </c>
      <c r="I59" s="9">
        <f t="shared" si="13"/>
        <v>-18</v>
      </c>
      <c r="K59" s="1" t="s">
        <v>161</v>
      </c>
      <c r="L59" s="7">
        <v>3649</v>
      </c>
      <c r="M59" s="7">
        <v>3679</v>
      </c>
      <c r="N59" s="9">
        <f t="shared" si="14"/>
        <v>-30</v>
      </c>
      <c r="O59" s="7"/>
      <c r="P59" s="1" t="s">
        <v>161</v>
      </c>
      <c r="Q59" s="7">
        <v>4665</v>
      </c>
      <c r="R59" s="7">
        <v>4688</v>
      </c>
      <c r="S59" s="9">
        <f t="shared" si="15"/>
        <v>-23</v>
      </c>
    </row>
    <row r="60" spans="1:22" x14ac:dyDescent="0.25">
      <c r="A60" s="1" t="s">
        <v>162</v>
      </c>
      <c r="B60" s="7">
        <v>3873</v>
      </c>
      <c r="C60" s="7">
        <v>3903</v>
      </c>
      <c r="D60" s="9">
        <f t="shared" si="12"/>
        <v>-30</v>
      </c>
      <c r="F60" s="1" t="s">
        <v>162</v>
      </c>
      <c r="G60" s="7">
        <v>4021</v>
      </c>
      <c r="H60" s="7">
        <v>4047</v>
      </c>
      <c r="I60" s="9">
        <f t="shared" si="13"/>
        <v>-26</v>
      </c>
      <c r="K60" s="1" t="s">
        <v>162</v>
      </c>
      <c r="L60" s="7">
        <v>4050</v>
      </c>
      <c r="M60" s="7">
        <v>4064</v>
      </c>
      <c r="N60" s="9">
        <f t="shared" si="14"/>
        <v>-14</v>
      </c>
      <c r="O60" s="7"/>
      <c r="P60" s="1" t="s">
        <v>162</v>
      </c>
      <c r="Q60" s="7">
        <v>5067</v>
      </c>
      <c r="R60" s="7">
        <v>5088</v>
      </c>
      <c r="S60" s="9">
        <f t="shared" si="15"/>
        <v>-21</v>
      </c>
    </row>
    <row r="61" spans="1:22" x14ac:dyDescent="0.25">
      <c r="A61" s="1" t="s">
        <v>163</v>
      </c>
      <c r="B61" s="7">
        <v>4340</v>
      </c>
      <c r="C61" s="7">
        <v>4355</v>
      </c>
      <c r="D61" s="9">
        <f t="shared" si="12"/>
        <v>-15</v>
      </c>
      <c r="F61" s="1" t="s">
        <v>163</v>
      </c>
      <c r="G61" s="7">
        <v>4458</v>
      </c>
      <c r="H61" s="7">
        <v>4481</v>
      </c>
      <c r="I61" s="9">
        <f t="shared" si="13"/>
        <v>-23</v>
      </c>
      <c r="K61" s="1" t="s">
        <v>163</v>
      </c>
      <c r="L61" s="7">
        <v>4455</v>
      </c>
      <c r="M61" s="7">
        <v>4479</v>
      </c>
      <c r="N61" s="9">
        <f t="shared" si="14"/>
        <v>-24</v>
      </c>
      <c r="O61" s="7"/>
      <c r="P61" s="1" t="s">
        <v>163</v>
      </c>
      <c r="Q61" s="7">
        <v>5489</v>
      </c>
      <c r="R61" s="7">
        <v>5506</v>
      </c>
      <c r="S61" s="9">
        <f t="shared" si="15"/>
        <v>-17</v>
      </c>
    </row>
    <row r="62" spans="1:22" x14ac:dyDescent="0.25">
      <c r="A62" s="1" t="s">
        <v>164</v>
      </c>
      <c r="B62" s="7">
        <v>4804</v>
      </c>
      <c r="C62" s="7">
        <v>4821</v>
      </c>
      <c r="D62" s="9">
        <f t="shared" si="12"/>
        <v>-17</v>
      </c>
      <c r="F62" s="1" t="s">
        <v>164</v>
      </c>
      <c r="G62" s="7">
        <v>4879</v>
      </c>
      <c r="H62" s="7">
        <v>4898</v>
      </c>
      <c r="I62" s="9">
        <f t="shared" si="13"/>
        <v>-19</v>
      </c>
      <c r="K62" s="1" t="s">
        <v>164</v>
      </c>
      <c r="L62" s="7">
        <v>4899</v>
      </c>
      <c r="M62" s="7">
        <v>4913</v>
      </c>
      <c r="N62" s="9">
        <f t="shared" si="14"/>
        <v>-14</v>
      </c>
      <c r="O62" s="7"/>
      <c r="P62" s="1" t="s">
        <v>164</v>
      </c>
      <c r="Q62" s="7">
        <v>5929</v>
      </c>
      <c r="R62" s="7">
        <v>5953</v>
      </c>
      <c r="S62" s="9">
        <f t="shared" si="15"/>
        <v>-24</v>
      </c>
    </row>
    <row r="63" spans="1:22" x14ac:dyDescent="0.25">
      <c r="A63" s="1" t="s">
        <v>165</v>
      </c>
      <c r="B63" s="7">
        <v>5297</v>
      </c>
      <c r="C63" s="7">
        <v>5319</v>
      </c>
      <c r="D63" s="9">
        <f t="shared" si="12"/>
        <v>-22</v>
      </c>
      <c r="F63" s="1" t="s">
        <v>165</v>
      </c>
      <c r="G63" s="7">
        <v>5296</v>
      </c>
      <c r="H63" s="7">
        <v>5315</v>
      </c>
      <c r="I63" s="9">
        <f t="shared" si="13"/>
        <v>-19</v>
      </c>
      <c r="K63" s="1" t="s">
        <v>165</v>
      </c>
      <c r="L63" s="7">
        <v>5368</v>
      </c>
      <c r="M63" s="7">
        <v>5394</v>
      </c>
      <c r="N63" s="9">
        <f t="shared" si="14"/>
        <v>-26</v>
      </c>
      <c r="O63" s="7"/>
      <c r="P63" s="1" t="s">
        <v>165</v>
      </c>
      <c r="Q63" s="7">
        <v>6371</v>
      </c>
      <c r="R63" s="7">
        <v>6388</v>
      </c>
      <c r="S63" s="9">
        <f t="shared" si="15"/>
        <v>-17</v>
      </c>
    </row>
    <row r="64" spans="1:22" x14ac:dyDescent="0.25">
      <c r="A64" s="1" t="s">
        <v>166</v>
      </c>
      <c r="B64" s="7">
        <v>5748</v>
      </c>
      <c r="C64" s="7">
        <v>5769</v>
      </c>
      <c r="D64" s="9">
        <f t="shared" si="12"/>
        <v>-21</v>
      </c>
      <c r="F64" s="1" t="s">
        <v>166</v>
      </c>
      <c r="G64" s="7">
        <v>5706</v>
      </c>
      <c r="H64" s="7">
        <v>5730</v>
      </c>
      <c r="I64" s="9">
        <f t="shared" si="13"/>
        <v>-24</v>
      </c>
      <c r="K64" s="1" t="s">
        <v>166</v>
      </c>
      <c r="L64" s="7">
        <v>5779</v>
      </c>
      <c r="M64" s="7">
        <v>5796</v>
      </c>
      <c r="N64" s="9">
        <f t="shared" si="14"/>
        <v>-17</v>
      </c>
      <c r="O64" s="7"/>
      <c r="P64" s="1" t="s">
        <v>166</v>
      </c>
      <c r="Q64" s="7">
        <v>6797</v>
      </c>
      <c r="R64" s="7">
        <v>6819</v>
      </c>
      <c r="S64" s="9">
        <f t="shared" si="15"/>
        <v>-22</v>
      </c>
    </row>
    <row r="65" spans="1:22" x14ac:dyDescent="0.25">
      <c r="A65" s="1" t="s">
        <v>167</v>
      </c>
      <c r="B65" s="7">
        <v>6218</v>
      </c>
      <c r="C65" s="7">
        <v>6236</v>
      </c>
      <c r="D65" s="9">
        <f t="shared" si="12"/>
        <v>-18</v>
      </c>
      <c r="F65" s="1" t="s">
        <v>167</v>
      </c>
      <c r="G65" s="7">
        <v>6137</v>
      </c>
      <c r="H65" s="7">
        <v>6161</v>
      </c>
      <c r="I65" s="9">
        <f t="shared" si="13"/>
        <v>-24</v>
      </c>
      <c r="K65" s="1" t="s">
        <v>167</v>
      </c>
      <c r="L65" s="7">
        <v>6171</v>
      </c>
      <c r="M65" s="7">
        <v>6193</v>
      </c>
      <c r="N65" s="9">
        <f t="shared" si="14"/>
        <v>-22</v>
      </c>
      <c r="O65" s="7"/>
      <c r="P65" s="1" t="s">
        <v>167</v>
      </c>
      <c r="Q65" s="7">
        <v>7245</v>
      </c>
      <c r="R65" s="7">
        <v>7268</v>
      </c>
      <c r="S65" s="9">
        <f t="shared" si="15"/>
        <v>-23</v>
      </c>
    </row>
    <row r="66" spans="1:22" x14ac:dyDescent="0.25">
      <c r="A66" s="1" t="s">
        <v>168</v>
      </c>
      <c r="B66" s="7">
        <v>6673</v>
      </c>
      <c r="C66" s="7">
        <v>6698</v>
      </c>
      <c r="D66" s="9">
        <f t="shared" si="12"/>
        <v>-25</v>
      </c>
      <c r="F66" s="1" t="s">
        <v>168</v>
      </c>
      <c r="G66" s="7">
        <v>6538</v>
      </c>
      <c r="H66" s="7">
        <v>6562</v>
      </c>
      <c r="I66" s="9">
        <f t="shared" si="13"/>
        <v>-24</v>
      </c>
      <c r="K66" s="1" t="s">
        <v>168</v>
      </c>
      <c r="L66" s="7">
        <v>6573</v>
      </c>
      <c r="M66" s="7">
        <v>6594</v>
      </c>
      <c r="N66" s="9">
        <f t="shared" si="14"/>
        <v>-21</v>
      </c>
      <c r="O66" s="7"/>
      <c r="P66" s="1" t="s">
        <v>168</v>
      </c>
      <c r="Q66" s="7">
        <v>7713</v>
      </c>
      <c r="R66" s="7">
        <v>7733</v>
      </c>
      <c r="S66" s="9">
        <f t="shared" si="15"/>
        <v>-20</v>
      </c>
    </row>
    <row r="67" spans="1:22" x14ac:dyDescent="0.25">
      <c r="A67" s="1" t="s">
        <v>169</v>
      </c>
      <c r="B67" s="7">
        <v>7122</v>
      </c>
      <c r="C67" s="7">
        <v>7148</v>
      </c>
      <c r="D67" s="9">
        <f t="shared" si="12"/>
        <v>-26</v>
      </c>
      <c r="F67" s="1" t="s">
        <v>169</v>
      </c>
      <c r="G67" s="7">
        <v>6935</v>
      </c>
      <c r="H67" s="7">
        <v>6961</v>
      </c>
      <c r="I67" s="9">
        <f t="shared" si="13"/>
        <v>-26</v>
      </c>
      <c r="K67" s="1" t="s">
        <v>169</v>
      </c>
      <c r="L67" s="7">
        <v>6958</v>
      </c>
      <c r="M67" s="7">
        <v>6977</v>
      </c>
      <c r="N67" s="9">
        <f t="shared" si="14"/>
        <v>-19</v>
      </c>
      <c r="O67" s="7"/>
      <c r="P67" s="1" t="s">
        <v>169</v>
      </c>
      <c r="Q67" s="7">
        <v>8156</v>
      </c>
      <c r="R67" s="7">
        <v>8182</v>
      </c>
      <c r="S67" s="9">
        <f t="shared" si="15"/>
        <v>-26</v>
      </c>
    </row>
    <row r="68" spans="1:22" x14ac:dyDescent="0.25">
      <c r="A68" s="7"/>
      <c r="F68" s="7"/>
      <c r="K68" s="7"/>
      <c r="P68" s="7"/>
    </row>
    <row r="69" spans="1:22" x14ac:dyDescent="0.25">
      <c r="C69" s="6" t="s">
        <v>5</v>
      </c>
      <c r="D69" s="10">
        <f>AVERAGE(D58:D67)</f>
        <v>-21.4</v>
      </c>
      <c r="H69" s="6" t="s">
        <v>5</v>
      </c>
      <c r="I69" s="10">
        <f>AVERAGE(I58:I67)</f>
        <v>-22.3</v>
      </c>
      <c r="M69" s="6" t="s">
        <v>5</v>
      </c>
      <c r="N69" s="10">
        <f>AVERAGE(N58:N67)</f>
        <v>-21.3</v>
      </c>
      <c r="R69" s="6" t="s">
        <v>5</v>
      </c>
      <c r="S69" s="10">
        <f>AVERAGE(S58:S67)</f>
        <v>-21.7</v>
      </c>
      <c r="U69" s="6" t="s">
        <v>5</v>
      </c>
      <c r="V69" s="9">
        <f>AVERAGE(S58:S67,N58:N67,I58:I67,D58:D67)</f>
        <v>-21.675000000000001</v>
      </c>
    </row>
    <row r="70" spans="1:22" x14ac:dyDescent="0.25">
      <c r="A70" s="9"/>
      <c r="C70" s="6" t="s">
        <v>6</v>
      </c>
      <c r="D70" s="9">
        <f>MAX(D58:D67)</f>
        <v>-14</v>
      </c>
      <c r="F70" s="9"/>
      <c r="H70" s="6" t="s">
        <v>6</v>
      </c>
      <c r="I70" s="9">
        <f>MAX(I58:I67)</f>
        <v>-18</v>
      </c>
      <c r="K70" s="9"/>
      <c r="M70" s="6" t="s">
        <v>6</v>
      </c>
      <c r="N70" s="9">
        <f>MAX(N58:N67)</f>
        <v>-14</v>
      </c>
      <c r="P70" s="9"/>
      <c r="R70" s="6" t="s">
        <v>6</v>
      </c>
      <c r="S70" s="9">
        <f>MAX(S58:S67)</f>
        <v>-17</v>
      </c>
      <c r="U70" s="6" t="s">
        <v>6</v>
      </c>
      <c r="V70" s="9">
        <f>MAX(S58:S67,N58:N67,I58:I67,D58:D67)</f>
        <v>-14</v>
      </c>
    </row>
    <row r="71" spans="1:22" x14ac:dyDescent="0.25">
      <c r="C71" s="6" t="s">
        <v>4</v>
      </c>
      <c r="D71" s="10">
        <f>MIN(D58:D67)</f>
        <v>-30</v>
      </c>
      <c r="H71" s="6" t="s">
        <v>4</v>
      </c>
      <c r="I71" s="10">
        <f>MIN(I58:I67)</f>
        <v>-26</v>
      </c>
      <c r="M71" s="6" t="s">
        <v>4</v>
      </c>
      <c r="N71" s="10">
        <f>MIN(N58:N67)</f>
        <v>-30</v>
      </c>
      <c r="R71" s="6" t="s">
        <v>4</v>
      </c>
      <c r="S71" s="10">
        <f>MIN(S58:S67)</f>
        <v>-26</v>
      </c>
      <c r="U71" s="6" t="s">
        <v>4</v>
      </c>
      <c r="V71" s="9">
        <f>MIN(S58:S67,N58:N67,I58:I67,D58:D67)</f>
        <v>-30</v>
      </c>
    </row>
    <row r="73" spans="1:22" x14ac:dyDescent="0.25">
      <c r="A73" s="2" t="s">
        <v>149</v>
      </c>
      <c r="B73" s="3"/>
      <c r="F73" s="2"/>
      <c r="G73" s="3"/>
      <c r="K73" s="2"/>
      <c r="L73" s="3"/>
      <c r="O73" s="3"/>
      <c r="P73" s="2"/>
      <c r="Q73" s="3"/>
    </row>
    <row r="75" spans="1:22" x14ac:dyDescent="0.25">
      <c r="A75" s="1" t="s">
        <v>160</v>
      </c>
      <c r="B75" s="7">
        <v>3828</v>
      </c>
      <c r="C75" s="7">
        <v>3847</v>
      </c>
      <c r="D75" s="9">
        <f t="shared" ref="D75:D84" si="16">B75 - C75</f>
        <v>-19</v>
      </c>
      <c r="F75" s="1" t="s">
        <v>160</v>
      </c>
      <c r="G75" s="7">
        <v>5493</v>
      </c>
      <c r="H75" s="7">
        <v>5517</v>
      </c>
      <c r="I75" s="9">
        <f t="shared" ref="I75:I84" si="17">G75 - H75</f>
        <v>-24</v>
      </c>
      <c r="K75" s="1" t="s">
        <v>160</v>
      </c>
      <c r="L75" s="7">
        <v>3100</v>
      </c>
      <c r="M75" s="7">
        <v>3121</v>
      </c>
      <c r="N75" s="9">
        <f t="shared" ref="N75:N84" si="18">L75 - M75</f>
        <v>-21</v>
      </c>
      <c r="O75" s="7"/>
      <c r="P75" s="1" t="s">
        <v>160</v>
      </c>
      <c r="Q75" s="7">
        <v>3108</v>
      </c>
      <c r="R75" s="7">
        <v>3134</v>
      </c>
      <c r="S75" s="9">
        <f t="shared" ref="S75:S84" si="19">Q75 - R75</f>
        <v>-26</v>
      </c>
    </row>
    <row r="76" spans="1:22" x14ac:dyDescent="0.25">
      <c r="A76" s="1" t="s">
        <v>161</v>
      </c>
      <c r="B76" s="7">
        <v>4205</v>
      </c>
      <c r="C76" s="7">
        <v>4225</v>
      </c>
      <c r="D76" s="9">
        <f t="shared" si="16"/>
        <v>-20</v>
      </c>
      <c r="F76" s="1" t="s">
        <v>161</v>
      </c>
      <c r="G76" s="7">
        <v>5941</v>
      </c>
      <c r="H76" s="7">
        <v>5966</v>
      </c>
      <c r="I76" s="9">
        <f t="shared" si="17"/>
        <v>-25</v>
      </c>
      <c r="K76" s="1" t="s">
        <v>161</v>
      </c>
      <c r="L76" s="7">
        <v>3501</v>
      </c>
      <c r="M76" s="7">
        <v>3520</v>
      </c>
      <c r="N76" s="9">
        <f t="shared" si="18"/>
        <v>-19</v>
      </c>
      <c r="O76" s="7"/>
      <c r="P76" s="1" t="s">
        <v>161</v>
      </c>
      <c r="Q76" s="7">
        <v>3491</v>
      </c>
      <c r="R76" s="7">
        <v>3517</v>
      </c>
      <c r="S76" s="9">
        <f t="shared" si="19"/>
        <v>-26</v>
      </c>
    </row>
    <row r="77" spans="1:22" x14ac:dyDescent="0.25">
      <c r="A77" s="1" t="s">
        <v>162</v>
      </c>
      <c r="B77" s="7">
        <v>4567</v>
      </c>
      <c r="C77" s="7">
        <v>4594</v>
      </c>
      <c r="D77" s="9">
        <f t="shared" si="16"/>
        <v>-27</v>
      </c>
      <c r="F77" s="1" t="s">
        <v>162</v>
      </c>
      <c r="G77" s="7">
        <v>6352</v>
      </c>
      <c r="H77" s="7">
        <v>6368</v>
      </c>
      <c r="I77" s="9">
        <f t="shared" si="17"/>
        <v>-16</v>
      </c>
      <c r="K77" s="1" t="s">
        <v>162</v>
      </c>
      <c r="L77" s="7">
        <v>3912</v>
      </c>
      <c r="M77" s="7">
        <v>3936</v>
      </c>
      <c r="N77" s="9">
        <f t="shared" si="18"/>
        <v>-24</v>
      </c>
      <c r="O77" s="7"/>
      <c r="P77" s="1" t="s">
        <v>162</v>
      </c>
      <c r="Q77" s="7">
        <v>3898</v>
      </c>
      <c r="R77" s="7">
        <v>3918</v>
      </c>
      <c r="S77" s="9">
        <f t="shared" si="19"/>
        <v>-20</v>
      </c>
    </row>
    <row r="78" spans="1:22" x14ac:dyDescent="0.25">
      <c r="A78" s="1" t="s">
        <v>163</v>
      </c>
      <c r="B78" s="7">
        <v>4946</v>
      </c>
      <c r="C78" s="7">
        <v>4963</v>
      </c>
      <c r="D78" s="9">
        <f t="shared" si="16"/>
        <v>-17</v>
      </c>
      <c r="F78" s="1" t="s">
        <v>163</v>
      </c>
      <c r="G78" s="7">
        <v>6810</v>
      </c>
      <c r="H78" s="7">
        <v>6833</v>
      </c>
      <c r="I78" s="9">
        <f t="shared" si="17"/>
        <v>-23</v>
      </c>
      <c r="K78" s="1" t="s">
        <v>163</v>
      </c>
      <c r="L78" s="7">
        <v>4335</v>
      </c>
      <c r="M78" s="7">
        <v>4353</v>
      </c>
      <c r="N78" s="9">
        <f t="shared" si="18"/>
        <v>-18</v>
      </c>
      <c r="O78" s="7"/>
      <c r="P78" s="1" t="s">
        <v>163</v>
      </c>
      <c r="Q78" s="7">
        <v>4370</v>
      </c>
      <c r="R78" s="7">
        <v>4386</v>
      </c>
      <c r="S78" s="9">
        <f t="shared" si="19"/>
        <v>-16</v>
      </c>
    </row>
    <row r="79" spans="1:22" x14ac:dyDescent="0.25">
      <c r="A79" s="1" t="s">
        <v>164</v>
      </c>
      <c r="B79" s="7">
        <v>5321</v>
      </c>
      <c r="C79" s="7">
        <v>5344</v>
      </c>
      <c r="D79" s="9">
        <f t="shared" si="16"/>
        <v>-23</v>
      </c>
      <c r="F79" s="1" t="s">
        <v>164</v>
      </c>
      <c r="G79" s="7">
        <v>7227</v>
      </c>
      <c r="H79" s="7">
        <v>7249</v>
      </c>
      <c r="I79" s="9">
        <f t="shared" si="17"/>
        <v>-22</v>
      </c>
      <c r="K79" s="1" t="s">
        <v>164</v>
      </c>
      <c r="L79" s="7">
        <v>4766</v>
      </c>
      <c r="M79" s="7">
        <v>4786</v>
      </c>
      <c r="N79" s="9">
        <f t="shared" si="18"/>
        <v>-20</v>
      </c>
      <c r="O79" s="7"/>
      <c r="P79" s="1" t="s">
        <v>164</v>
      </c>
      <c r="Q79" s="7">
        <v>4884</v>
      </c>
      <c r="R79" s="7">
        <v>4902</v>
      </c>
      <c r="S79" s="9">
        <f t="shared" si="19"/>
        <v>-18</v>
      </c>
    </row>
    <row r="80" spans="1:22" x14ac:dyDescent="0.25">
      <c r="A80" s="1" t="s">
        <v>165</v>
      </c>
      <c r="B80" s="7">
        <v>5712</v>
      </c>
      <c r="C80" s="7">
        <v>5729</v>
      </c>
      <c r="D80" s="9">
        <f t="shared" si="16"/>
        <v>-17</v>
      </c>
      <c r="F80" s="1" t="s">
        <v>165</v>
      </c>
      <c r="G80" s="7">
        <v>7633</v>
      </c>
      <c r="H80" s="7">
        <v>7650</v>
      </c>
      <c r="I80" s="9">
        <f t="shared" si="17"/>
        <v>-17</v>
      </c>
      <c r="K80" s="1" t="s">
        <v>165</v>
      </c>
      <c r="L80" s="7">
        <v>5204</v>
      </c>
      <c r="M80" s="7">
        <v>5220</v>
      </c>
      <c r="N80" s="9">
        <f t="shared" si="18"/>
        <v>-16</v>
      </c>
      <c r="O80" s="7"/>
      <c r="P80" s="1" t="s">
        <v>165</v>
      </c>
      <c r="Q80" s="7">
        <v>5388</v>
      </c>
      <c r="R80" s="7">
        <v>5402</v>
      </c>
      <c r="S80" s="9">
        <f t="shared" si="19"/>
        <v>-14</v>
      </c>
    </row>
    <row r="81" spans="1:22" x14ac:dyDescent="0.25">
      <c r="A81" s="1" t="s">
        <v>166</v>
      </c>
      <c r="B81" s="7">
        <v>6151</v>
      </c>
      <c r="C81" s="7">
        <v>6175</v>
      </c>
      <c r="D81" s="9">
        <f t="shared" si="16"/>
        <v>-24</v>
      </c>
      <c r="F81" s="1" t="s">
        <v>166</v>
      </c>
      <c r="G81" s="7">
        <v>8075</v>
      </c>
      <c r="H81" s="7">
        <v>8098</v>
      </c>
      <c r="I81" s="9">
        <f t="shared" si="17"/>
        <v>-23</v>
      </c>
      <c r="K81" s="1" t="s">
        <v>166</v>
      </c>
      <c r="L81" s="7">
        <v>5633</v>
      </c>
      <c r="M81" s="7">
        <v>5652</v>
      </c>
      <c r="N81" s="9">
        <f t="shared" si="18"/>
        <v>-19</v>
      </c>
      <c r="O81" s="7"/>
      <c r="P81" s="1" t="s">
        <v>166</v>
      </c>
      <c r="Q81" s="7">
        <v>5838</v>
      </c>
      <c r="R81" s="7">
        <v>5865</v>
      </c>
      <c r="S81" s="9">
        <f t="shared" si="19"/>
        <v>-27</v>
      </c>
    </row>
    <row r="82" spans="1:22" x14ac:dyDescent="0.25">
      <c r="A82" s="1" t="s">
        <v>167</v>
      </c>
      <c r="B82" s="7">
        <v>6559</v>
      </c>
      <c r="C82" s="7">
        <v>6577</v>
      </c>
      <c r="D82" s="9">
        <f t="shared" si="16"/>
        <v>-18</v>
      </c>
      <c r="F82" s="1" t="s">
        <v>167</v>
      </c>
      <c r="G82" s="7">
        <v>8616</v>
      </c>
      <c r="H82" s="7">
        <v>8632</v>
      </c>
      <c r="I82" s="9">
        <f t="shared" si="17"/>
        <v>-16</v>
      </c>
      <c r="K82" s="1" t="s">
        <v>167</v>
      </c>
      <c r="L82" s="7">
        <v>6063</v>
      </c>
      <c r="M82" s="7">
        <v>6083</v>
      </c>
      <c r="N82" s="9">
        <f t="shared" si="18"/>
        <v>-20</v>
      </c>
      <c r="O82" s="7"/>
      <c r="P82" s="1" t="s">
        <v>167</v>
      </c>
      <c r="Q82" s="7">
        <v>6254</v>
      </c>
      <c r="R82" s="7">
        <v>6281</v>
      </c>
      <c r="S82" s="9">
        <f t="shared" si="19"/>
        <v>-27</v>
      </c>
    </row>
    <row r="83" spans="1:22" x14ac:dyDescent="0.25">
      <c r="A83" s="1" t="s">
        <v>168</v>
      </c>
      <c r="B83" s="7">
        <v>6947</v>
      </c>
      <c r="C83" s="7">
        <v>6961</v>
      </c>
      <c r="D83" s="9">
        <f t="shared" si="16"/>
        <v>-14</v>
      </c>
      <c r="F83" s="1" t="s">
        <v>168</v>
      </c>
      <c r="G83" s="7">
        <v>9120</v>
      </c>
      <c r="H83" s="7">
        <v>9145</v>
      </c>
      <c r="I83" s="9">
        <f t="shared" si="17"/>
        <v>-25</v>
      </c>
      <c r="K83" s="1" t="s">
        <v>168</v>
      </c>
      <c r="L83" s="7">
        <v>6488</v>
      </c>
      <c r="M83" s="7">
        <v>6514</v>
      </c>
      <c r="N83" s="9">
        <f t="shared" si="18"/>
        <v>-26</v>
      </c>
      <c r="O83" s="7"/>
      <c r="P83" s="1" t="s">
        <v>168</v>
      </c>
      <c r="Q83" s="7">
        <v>6661</v>
      </c>
      <c r="R83" s="7">
        <v>6682</v>
      </c>
      <c r="S83" s="9">
        <f t="shared" si="19"/>
        <v>-21</v>
      </c>
    </row>
    <row r="84" spans="1:22" x14ac:dyDescent="0.25">
      <c r="A84" s="1" t="s">
        <v>169</v>
      </c>
      <c r="B84" s="7">
        <v>7375</v>
      </c>
      <c r="C84" s="7">
        <v>7393</v>
      </c>
      <c r="D84" s="9">
        <f t="shared" si="16"/>
        <v>-18</v>
      </c>
      <c r="F84" s="1" t="s">
        <v>169</v>
      </c>
      <c r="G84" s="7">
        <v>9558</v>
      </c>
      <c r="H84" s="7">
        <v>9579</v>
      </c>
      <c r="I84" s="9">
        <f t="shared" si="17"/>
        <v>-21</v>
      </c>
      <c r="K84" s="1" t="s">
        <v>169</v>
      </c>
      <c r="L84" s="7">
        <v>6888</v>
      </c>
      <c r="M84" s="7">
        <v>6914</v>
      </c>
      <c r="N84" s="9">
        <f t="shared" si="18"/>
        <v>-26</v>
      </c>
      <c r="O84" s="7"/>
      <c r="P84" s="1" t="s">
        <v>169</v>
      </c>
      <c r="Q84" s="7">
        <v>7075</v>
      </c>
      <c r="R84" s="7">
        <v>7098</v>
      </c>
      <c r="S84" s="9">
        <f t="shared" si="19"/>
        <v>-23</v>
      </c>
    </row>
    <row r="85" spans="1:22" x14ac:dyDescent="0.25">
      <c r="A85" s="7"/>
      <c r="F85" s="7"/>
      <c r="K85" s="7"/>
      <c r="P85" s="7"/>
    </row>
    <row r="86" spans="1:22" x14ac:dyDescent="0.25">
      <c r="C86" s="6" t="s">
        <v>5</v>
      </c>
      <c r="D86" s="10">
        <f>AVERAGE(D75:D84)</f>
        <v>-19.7</v>
      </c>
      <c r="H86" s="6" t="s">
        <v>5</v>
      </c>
      <c r="I86" s="10">
        <f>AVERAGE(I75:I84)</f>
        <v>-21.2</v>
      </c>
      <c r="M86" s="6" t="s">
        <v>5</v>
      </c>
      <c r="N86" s="10">
        <f>AVERAGE(N75:N84)</f>
        <v>-20.9</v>
      </c>
      <c r="R86" s="6" t="s">
        <v>5</v>
      </c>
      <c r="S86" s="10">
        <f>AVERAGE(S75:S84)</f>
        <v>-21.8</v>
      </c>
      <c r="U86" s="6" t="s">
        <v>5</v>
      </c>
      <c r="V86" s="9">
        <f>AVERAGE(S75:S84,N75:N84,I75:I84,D75:D84)</f>
        <v>-20.9</v>
      </c>
    </row>
    <row r="87" spans="1:22" x14ac:dyDescent="0.25">
      <c r="A87" s="9"/>
      <c r="C87" s="6" t="s">
        <v>6</v>
      </c>
      <c r="D87" s="9">
        <f>MAX(D75:D84)</f>
        <v>-14</v>
      </c>
      <c r="F87" s="9"/>
      <c r="H87" s="6" t="s">
        <v>6</v>
      </c>
      <c r="I87" s="9">
        <f>MAX(I75:I84)</f>
        <v>-16</v>
      </c>
      <c r="K87" s="9"/>
      <c r="M87" s="6" t="s">
        <v>6</v>
      </c>
      <c r="N87" s="9">
        <f>MAX(N75:N84)</f>
        <v>-16</v>
      </c>
      <c r="P87" s="9"/>
      <c r="R87" s="6" t="s">
        <v>6</v>
      </c>
      <c r="S87" s="9">
        <f>MAX(S75:S84)</f>
        <v>-14</v>
      </c>
      <c r="U87" s="6" t="s">
        <v>6</v>
      </c>
      <c r="V87" s="9">
        <f>MAX(S75:S84,N75:N84,I75:I84,D75:D84)</f>
        <v>-14</v>
      </c>
    </row>
    <row r="88" spans="1:22" x14ac:dyDescent="0.25">
      <c r="C88" s="6" t="s">
        <v>4</v>
      </c>
      <c r="D88" s="10">
        <f>MIN(D75:D84)</f>
        <v>-27</v>
      </c>
      <c r="H88" s="6" t="s">
        <v>4</v>
      </c>
      <c r="I88" s="10">
        <f>MIN(I75:I84)</f>
        <v>-25</v>
      </c>
      <c r="M88" s="6" t="s">
        <v>4</v>
      </c>
      <c r="N88" s="10">
        <f>MIN(N75:N84)</f>
        <v>-26</v>
      </c>
      <c r="R88" s="6" t="s">
        <v>4</v>
      </c>
      <c r="S88" s="10">
        <f>MIN(S75:S84)</f>
        <v>-27</v>
      </c>
      <c r="U88" s="6" t="s">
        <v>4</v>
      </c>
      <c r="V88" s="9">
        <f>MIN(S75:S84,N75:N84,I75:I84,D75:D84)</f>
        <v>-27</v>
      </c>
    </row>
    <row r="90" spans="1:22" x14ac:dyDescent="0.25">
      <c r="A90" s="2" t="s">
        <v>150</v>
      </c>
      <c r="B90" s="3"/>
      <c r="F90" s="2"/>
      <c r="G90" s="3"/>
      <c r="K90" s="2"/>
      <c r="L90" s="3"/>
      <c r="O90" s="3"/>
      <c r="P90" s="2"/>
      <c r="Q90" s="3"/>
    </row>
    <row r="91" spans="1:22" x14ac:dyDescent="0.25">
      <c r="Q91" s="7"/>
    </row>
    <row r="92" spans="1:22" x14ac:dyDescent="0.25">
      <c r="A92" s="1" t="s">
        <v>160</v>
      </c>
      <c r="B92" s="7">
        <v>3564</v>
      </c>
      <c r="C92" s="7">
        <v>3583</v>
      </c>
      <c r="D92" s="9">
        <f t="shared" ref="D92:D101" si="20">B92 - C92</f>
        <v>-19</v>
      </c>
      <c r="F92" s="1" t="s">
        <v>160</v>
      </c>
      <c r="G92" s="7">
        <v>3189</v>
      </c>
      <c r="H92" s="7">
        <v>3215</v>
      </c>
      <c r="I92" s="9">
        <f t="shared" ref="I92:I101" si="21">G92 - H92</f>
        <v>-26</v>
      </c>
      <c r="K92" s="1" t="s">
        <v>160</v>
      </c>
      <c r="L92" s="7">
        <v>2950</v>
      </c>
      <c r="M92" s="7">
        <v>2969</v>
      </c>
      <c r="N92" s="9">
        <f t="shared" ref="N92:N101" si="22">L92 - M92</f>
        <v>-19</v>
      </c>
      <c r="O92" s="7"/>
      <c r="P92" s="1" t="s">
        <v>160</v>
      </c>
      <c r="Q92" s="7">
        <v>4420</v>
      </c>
      <c r="R92" s="7">
        <v>4439</v>
      </c>
      <c r="S92" s="9">
        <f t="shared" ref="S92:S101" si="23">Q92 - R92</f>
        <v>-19</v>
      </c>
    </row>
    <row r="93" spans="1:22" x14ac:dyDescent="0.25">
      <c r="A93" s="1" t="s">
        <v>161</v>
      </c>
      <c r="B93" s="7">
        <v>4167</v>
      </c>
      <c r="C93" s="7">
        <v>4183</v>
      </c>
      <c r="D93" s="9">
        <f t="shared" si="20"/>
        <v>-16</v>
      </c>
      <c r="F93" s="1" t="s">
        <v>161</v>
      </c>
      <c r="G93" s="7">
        <v>3659</v>
      </c>
      <c r="H93" s="7">
        <v>3681</v>
      </c>
      <c r="I93" s="9">
        <f t="shared" si="21"/>
        <v>-22</v>
      </c>
      <c r="K93" s="1" t="s">
        <v>161</v>
      </c>
      <c r="L93" s="7">
        <v>3487</v>
      </c>
      <c r="M93" s="7">
        <v>3501</v>
      </c>
      <c r="N93" s="9">
        <f t="shared" si="22"/>
        <v>-14</v>
      </c>
      <c r="O93" s="7"/>
      <c r="P93" s="1" t="s">
        <v>161</v>
      </c>
      <c r="Q93" s="7">
        <v>4879</v>
      </c>
      <c r="R93" s="7">
        <v>4903</v>
      </c>
      <c r="S93" s="9">
        <f t="shared" si="23"/>
        <v>-24</v>
      </c>
    </row>
    <row r="94" spans="1:22" x14ac:dyDescent="0.25">
      <c r="A94" s="1" t="s">
        <v>162</v>
      </c>
      <c r="B94" s="7">
        <v>4640</v>
      </c>
      <c r="C94" s="7">
        <v>4663</v>
      </c>
      <c r="D94" s="9">
        <f t="shared" si="20"/>
        <v>-23</v>
      </c>
      <c r="F94" s="1" t="s">
        <v>162</v>
      </c>
      <c r="G94" s="7">
        <v>4147</v>
      </c>
      <c r="H94" s="7">
        <v>4166</v>
      </c>
      <c r="I94" s="9">
        <f t="shared" si="21"/>
        <v>-19</v>
      </c>
      <c r="K94" s="1" t="s">
        <v>162</v>
      </c>
      <c r="L94" s="7">
        <v>3911</v>
      </c>
      <c r="M94" s="7">
        <v>3932</v>
      </c>
      <c r="N94" s="9">
        <f t="shared" si="22"/>
        <v>-21</v>
      </c>
      <c r="O94" s="7"/>
      <c r="P94" s="1" t="s">
        <v>162</v>
      </c>
      <c r="Q94" s="7">
        <v>5331</v>
      </c>
      <c r="R94" s="7">
        <v>5353</v>
      </c>
      <c r="S94" s="9">
        <f t="shared" si="23"/>
        <v>-22</v>
      </c>
    </row>
    <row r="95" spans="1:22" x14ac:dyDescent="0.25">
      <c r="A95" s="1" t="s">
        <v>163</v>
      </c>
      <c r="B95" s="7">
        <v>5281</v>
      </c>
      <c r="C95" s="7">
        <v>5298</v>
      </c>
      <c r="D95" s="9">
        <f t="shared" si="20"/>
        <v>-17</v>
      </c>
      <c r="F95" s="1" t="s">
        <v>163</v>
      </c>
      <c r="G95" s="7">
        <v>4597</v>
      </c>
      <c r="H95" s="7">
        <v>4615</v>
      </c>
      <c r="I95" s="9">
        <f t="shared" si="21"/>
        <v>-18</v>
      </c>
      <c r="K95" s="1" t="s">
        <v>163</v>
      </c>
      <c r="L95" s="7">
        <v>4383</v>
      </c>
      <c r="M95" s="7">
        <v>4400</v>
      </c>
      <c r="N95" s="9">
        <f t="shared" si="22"/>
        <v>-17</v>
      </c>
      <c r="O95" s="7"/>
      <c r="P95" s="1" t="s">
        <v>163</v>
      </c>
      <c r="Q95" s="7">
        <v>5739</v>
      </c>
      <c r="R95" s="7">
        <v>5755</v>
      </c>
      <c r="S95" s="9">
        <f t="shared" si="23"/>
        <v>-16</v>
      </c>
    </row>
    <row r="96" spans="1:22" x14ac:dyDescent="0.25">
      <c r="A96" s="1" t="s">
        <v>164</v>
      </c>
      <c r="B96" s="7">
        <v>5809</v>
      </c>
      <c r="C96" s="7">
        <v>5829</v>
      </c>
      <c r="D96" s="9">
        <f t="shared" si="20"/>
        <v>-20</v>
      </c>
      <c r="F96" s="1" t="s">
        <v>164</v>
      </c>
      <c r="G96" s="7">
        <v>5065</v>
      </c>
      <c r="H96" s="7">
        <v>5081</v>
      </c>
      <c r="I96" s="9">
        <f t="shared" si="21"/>
        <v>-16</v>
      </c>
      <c r="K96" s="1" t="s">
        <v>164</v>
      </c>
      <c r="L96" s="7">
        <v>4873</v>
      </c>
      <c r="M96" s="7">
        <v>4897</v>
      </c>
      <c r="N96" s="9">
        <f t="shared" si="22"/>
        <v>-24</v>
      </c>
      <c r="O96" s="7"/>
      <c r="P96" s="1" t="s">
        <v>164</v>
      </c>
      <c r="Q96" s="7">
        <v>6221</v>
      </c>
      <c r="R96" s="7">
        <v>6237</v>
      </c>
      <c r="S96" s="9">
        <f t="shared" si="23"/>
        <v>-16</v>
      </c>
    </row>
    <row r="97" spans="1:22" x14ac:dyDescent="0.25">
      <c r="A97" s="1" t="s">
        <v>165</v>
      </c>
      <c r="B97" s="7">
        <v>6365</v>
      </c>
      <c r="C97" s="7">
        <v>6379</v>
      </c>
      <c r="D97" s="9">
        <f t="shared" si="20"/>
        <v>-14</v>
      </c>
      <c r="F97" s="1" t="s">
        <v>165</v>
      </c>
      <c r="G97" s="7">
        <v>5554</v>
      </c>
      <c r="H97" s="7">
        <v>5579</v>
      </c>
      <c r="I97" s="9">
        <f t="shared" si="21"/>
        <v>-25</v>
      </c>
      <c r="K97" s="1" t="s">
        <v>165</v>
      </c>
      <c r="L97" s="7">
        <v>5357</v>
      </c>
      <c r="M97" s="7">
        <v>5380</v>
      </c>
      <c r="N97" s="9">
        <f t="shared" si="22"/>
        <v>-23</v>
      </c>
      <c r="O97" s="7"/>
      <c r="P97" s="1" t="s">
        <v>165</v>
      </c>
      <c r="Q97" s="7">
        <v>6697</v>
      </c>
      <c r="R97" s="7">
        <v>6718</v>
      </c>
      <c r="S97" s="9">
        <f t="shared" si="23"/>
        <v>-21</v>
      </c>
    </row>
    <row r="98" spans="1:22" x14ac:dyDescent="0.25">
      <c r="A98" s="1" t="s">
        <v>166</v>
      </c>
      <c r="B98" s="7">
        <v>6940</v>
      </c>
      <c r="C98" s="7">
        <v>6961</v>
      </c>
      <c r="D98" s="9">
        <f t="shared" si="20"/>
        <v>-21</v>
      </c>
      <c r="F98" s="1" t="s">
        <v>166</v>
      </c>
      <c r="G98" s="7">
        <v>6012</v>
      </c>
      <c r="H98" s="7">
        <v>6029</v>
      </c>
      <c r="I98" s="9">
        <f t="shared" si="21"/>
        <v>-17</v>
      </c>
      <c r="K98" s="1" t="s">
        <v>166</v>
      </c>
      <c r="L98" s="7">
        <v>11552</v>
      </c>
      <c r="M98" s="7">
        <v>11571</v>
      </c>
      <c r="N98" s="9">
        <f t="shared" si="22"/>
        <v>-19</v>
      </c>
      <c r="O98" s="7"/>
      <c r="P98" s="1" t="s">
        <v>166</v>
      </c>
      <c r="Q98" s="7">
        <v>7195</v>
      </c>
      <c r="R98" s="7">
        <v>7218</v>
      </c>
      <c r="S98" s="9">
        <f t="shared" si="23"/>
        <v>-23</v>
      </c>
    </row>
    <row r="99" spans="1:22" x14ac:dyDescent="0.25">
      <c r="A99" s="1" t="s">
        <v>167</v>
      </c>
      <c r="B99" s="7">
        <v>13826</v>
      </c>
      <c r="C99" s="7">
        <v>13850</v>
      </c>
      <c r="D99" s="9">
        <f t="shared" si="20"/>
        <v>-24</v>
      </c>
      <c r="F99" s="1" t="s">
        <v>167</v>
      </c>
      <c r="G99" s="7">
        <v>14943</v>
      </c>
      <c r="H99" s="7">
        <v>14968</v>
      </c>
      <c r="I99" s="9">
        <f t="shared" si="21"/>
        <v>-25</v>
      </c>
      <c r="K99" s="1" t="s">
        <v>167</v>
      </c>
      <c r="L99" s="7">
        <v>11976</v>
      </c>
      <c r="M99" s="7">
        <v>12002</v>
      </c>
      <c r="N99" s="9">
        <f t="shared" si="22"/>
        <v>-26</v>
      </c>
      <c r="O99" s="7"/>
      <c r="P99" s="1" t="s">
        <v>167</v>
      </c>
      <c r="Q99" s="7">
        <v>15903</v>
      </c>
      <c r="R99" s="7">
        <v>15922</v>
      </c>
      <c r="S99" s="9">
        <f t="shared" si="23"/>
        <v>-19</v>
      </c>
    </row>
    <row r="100" spans="1:22" x14ac:dyDescent="0.25">
      <c r="A100" s="1" t="s">
        <v>168</v>
      </c>
      <c r="B100" s="7">
        <v>14405</v>
      </c>
      <c r="C100" s="7">
        <v>14432</v>
      </c>
      <c r="D100" s="9">
        <f t="shared" si="20"/>
        <v>-27</v>
      </c>
      <c r="F100" s="1" t="s">
        <v>168</v>
      </c>
      <c r="G100" s="7">
        <v>15370</v>
      </c>
      <c r="H100" s="7">
        <v>15386</v>
      </c>
      <c r="I100" s="9">
        <f t="shared" si="21"/>
        <v>-16</v>
      </c>
      <c r="K100" s="1" t="s">
        <v>168</v>
      </c>
      <c r="L100" s="7">
        <v>12427</v>
      </c>
      <c r="M100" s="7">
        <v>12451</v>
      </c>
      <c r="N100" s="9">
        <f t="shared" si="22"/>
        <v>-24</v>
      </c>
      <c r="O100" s="7"/>
      <c r="P100" s="1" t="s">
        <v>168</v>
      </c>
      <c r="Q100" s="7">
        <v>16366</v>
      </c>
      <c r="R100" s="7">
        <v>16386</v>
      </c>
      <c r="S100" s="9">
        <f t="shared" si="23"/>
        <v>-20</v>
      </c>
    </row>
    <row r="101" spans="1:22" x14ac:dyDescent="0.25">
      <c r="A101" s="1" t="s">
        <v>169</v>
      </c>
      <c r="B101" s="7">
        <v>15107</v>
      </c>
      <c r="C101" s="7">
        <v>15132</v>
      </c>
      <c r="D101" s="9">
        <f t="shared" si="20"/>
        <v>-25</v>
      </c>
      <c r="F101" s="1" t="s">
        <v>169</v>
      </c>
      <c r="G101" s="7">
        <v>15908</v>
      </c>
      <c r="H101" s="7">
        <v>15932</v>
      </c>
      <c r="I101" s="9">
        <f t="shared" si="21"/>
        <v>-24</v>
      </c>
      <c r="K101" s="1" t="s">
        <v>169</v>
      </c>
      <c r="L101" s="7">
        <v>12872</v>
      </c>
      <c r="M101" s="7">
        <v>12887</v>
      </c>
      <c r="N101" s="9">
        <f t="shared" si="22"/>
        <v>-15</v>
      </c>
      <c r="O101" s="7"/>
      <c r="P101" s="1" t="s">
        <v>169</v>
      </c>
      <c r="Q101" s="7">
        <v>16870</v>
      </c>
      <c r="R101" s="7">
        <v>16886</v>
      </c>
      <c r="S101" s="9">
        <f t="shared" si="23"/>
        <v>-16</v>
      </c>
    </row>
    <row r="102" spans="1:22" x14ac:dyDescent="0.25">
      <c r="A102" s="7"/>
      <c r="F102" s="7"/>
      <c r="K102" s="7"/>
      <c r="P102" s="7"/>
    </row>
    <row r="103" spans="1:22" x14ac:dyDescent="0.25">
      <c r="C103" s="6" t="s">
        <v>5</v>
      </c>
      <c r="D103" s="10">
        <f>AVERAGE(D92:D101)</f>
        <v>-20.6</v>
      </c>
      <c r="H103" s="6" t="s">
        <v>5</v>
      </c>
      <c r="I103" s="10">
        <f>AVERAGE(I92:I101)</f>
        <v>-20.8</v>
      </c>
      <c r="M103" s="6" t="s">
        <v>5</v>
      </c>
      <c r="N103" s="10">
        <f>AVERAGE(N92:N101)</f>
        <v>-20.2</v>
      </c>
      <c r="R103" s="6" t="s">
        <v>5</v>
      </c>
      <c r="S103" s="10">
        <f>AVERAGE(S92:S101)</f>
        <v>-19.600000000000001</v>
      </c>
      <c r="U103" s="6" t="s">
        <v>5</v>
      </c>
      <c r="V103" s="9">
        <f>AVERAGE(S92:S101,N92:N101,I92:I101,D92:D101)</f>
        <v>-20.3</v>
      </c>
    </row>
    <row r="104" spans="1:22" x14ac:dyDescent="0.25">
      <c r="A104" s="9"/>
      <c r="C104" s="6" t="s">
        <v>6</v>
      </c>
      <c r="D104" s="9">
        <f>MAX(D92:D101)</f>
        <v>-14</v>
      </c>
      <c r="F104" s="9"/>
      <c r="H104" s="6" t="s">
        <v>6</v>
      </c>
      <c r="I104" s="9">
        <f>MAX(I92:I101)</f>
        <v>-16</v>
      </c>
      <c r="K104" s="9"/>
      <c r="M104" s="6" t="s">
        <v>6</v>
      </c>
      <c r="N104" s="9">
        <f>MAX(N92:N101)</f>
        <v>-14</v>
      </c>
      <c r="P104" s="9"/>
      <c r="R104" s="6" t="s">
        <v>6</v>
      </c>
      <c r="S104" s="9">
        <f>MAX(S92:S101)</f>
        <v>-16</v>
      </c>
      <c r="U104" s="6" t="s">
        <v>6</v>
      </c>
      <c r="V104" s="9">
        <f>MAX(S92:S101,N92:N101,I92:I101,D92:D101)</f>
        <v>-14</v>
      </c>
    </row>
    <row r="105" spans="1:22" x14ac:dyDescent="0.25">
      <c r="C105" s="6" t="s">
        <v>4</v>
      </c>
      <c r="D105" s="10">
        <f>MIN(D92:D101)</f>
        <v>-27</v>
      </c>
      <c r="H105" s="6" t="s">
        <v>4</v>
      </c>
      <c r="I105" s="10">
        <f>MIN(I92:I101)</f>
        <v>-26</v>
      </c>
      <c r="M105" s="6" t="s">
        <v>4</v>
      </c>
      <c r="N105" s="10">
        <f>MIN(N92:N101)</f>
        <v>-26</v>
      </c>
      <c r="R105" s="6" t="s">
        <v>4</v>
      </c>
      <c r="S105" s="10">
        <f>MIN(S92:S101)</f>
        <v>-24</v>
      </c>
      <c r="U105" s="6" t="s">
        <v>4</v>
      </c>
      <c r="V105" s="9">
        <f>MIN(S92:S101,N92:N101,I92:I101,D92:D101)</f>
        <v>-27</v>
      </c>
    </row>
    <row r="107" spans="1:22" x14ac:dyDescent="0.25">
      <c r="A107" s="5"/>
    </row>
    <row r="109" spans="1:22" x14ac:dyDescent="0.25">
      <c r="A109" s="2"/>
      <c r="B109" s="3"/>
      <c r="F109" s="2"/>
      <c r="G109" s="3"/>
      <c r="K109" s="2"/>
      <c r="L109" s="3"/>
      <c r="O109" s="3"/>
      <c r="P109" s="2"/>
      <c r="Q109" s="3"/>
    </row>
    <row r="111" spans="1:22" x14ac:dyDescent="0.25">
      <c r="A111" s="1"/>
      <c r="B111" s="7"/>
      <c r="C111" s="7"/>
      <c r="D111" s="9"/>
      <c r="F111" s="1"/>
      <c r="G111" s="7"/>
      <c r="H111" s="7"/>
      <c r="I111" s="9"/>
      <c r="K111" s="1"/>
      <c r="L111" s="7"/>
      <c r="M111" s="7"/>
      <c r="N111" s="9"/>
      <c r="O111" s="7"/>
      <c r="P111" s="1"/>
      <c r="Q111" s="7"/>
      <c r="R111" s="7"/>
      <c r="S111" s="9"/>
    </row>
    <row r="112" spans="1:22" x14ac:dyDescent="0.25">
      <c r="A112" s="1"/>
      <c r="B112" s="7"/>
      <c r="C112" s="7"/>
      <c r="D112" s="9"/>
      <c r="F112" s="1"/>
      <c r="G112" s="7"/>
      <c r="H112" s="7"/>
      <c r="I112" s="9"/>
      <c r="K112" s="1"/>
      <c r="L112" s="7"/>
      <c r="M112" s="7"/>
      <c r="N112" s="9"/>
      <c r="O112" s="7"/>
      <c r="P112" s="1"/>
      <c r="Q112" s="7"/>
      <c r="R112" s="7"/>
      <c r="S112" s="9"/>
    </row>
    <row r="113" spans="1:22" x14ac:dyDescent="0.25">
      <c r="A113" s="1"/>
      <c r="B113" s="7"/>
      <c r="C113" s="7"/>
      <c r="D113" s="9"/>
      <c r="F113" s="1"/>
      <c r="G113" s="7"/>
      <c r="H113" s="7"/>
      <c r="I113" s="9"/>
      <c r="K113" s="1"/>
      <c r="L113" s="7"/>
      <c r="M113" s="7"/>
      <c r="N113" s="9"/>
      <c r="O113" s="7"/>
      <c r="P113" s="1"/>
      <c r="Q113" s="7"/>
      <c r="R113" s="7"/>
      <c r="S113" s="9"/>
    </row>
    <row r="114" spans="1:22" x14ac:dyDescent="0.25">
      <c r="A114" s="1"/>
      <c r="B114" s="7"/>
      <c r="C114" s="7"/>
      <c r="D114" s="9"/>
      <c r="F114" s="1"/>
      <c r="G114" s="7"/>
      <c r="H114" s="7"/>
      <c r="I114" s="9"/>
      <c r="K114" s="1"/>
      <c r="L114" s="7"/>
      <c r="M114" s="7"/>
      <c r="N114" s="9"/>
      <c r="O114" s="7"/>
      <c r="P114" s="1"/>
      <c r="Q114" s="7"/>
      <c r="R114" s="7"/>
      <c r="S114" s="9"/>
    </row>
    <row r="115" spans="1:22" x14ac:dyDescent="0.25">
      <c r="A115" s="1"/>
      <c r="B115" s="7"/>
      <c r="C115" s="7"/>
      <c r="D115" s="9"/>
      <c r="F115" s="1"/>
      <c r="G115" s="7"/>
      <c r="H115" s="7"/>
      <c r="I115" s="9"/>
      <c r="K115" s="1"/>
      <c r="L115" s="7"/>
      <c r="M115" s="7"/>
      <c r="N115" s="9"/>
      <c r="O115" s="7"/>
      <c r="P115" s="1"/>
      <c r="Q115" s="7"/>
      <c r="R115" s="7"/>
      <c r="S115" s="9"/>
    </row>
    <row r="116" spans="1:22" x14ac:dyDescent="0.25">
      <c r="A116" s="1"/>
      <c r="B116" s="7"/>
      <c r="C116" s="7"/>
      <c r="D116" s="9"/>
      <c r="F116" s="1"/>
      <c r="G116" s="7"/>
      <c r="H116" s="7"/>
      <c r="I116" s="9"/>
      <c r="K116" s="1"/>
      <c r="L116" s="7"/>
      <c r="M116" s="7"/>
      <c r="N116" s="9"/>
      <c r="O116" s="7"/>
      <c r="P116" s="1"/>
      <c r="Q116" s="7"/>
      <c r="R116" s="7"/>
      <c r="S116" s="9"/>
    </row>
    <row r="117" spans="1:22" x14ac:dyDescent="0.25">
      <c r="A117" s="1"/>
      <c r="B117" s="7"/>
      <c r="C117" s="7"/>
      <c r="D117" s="9"/>
      <c r="F117" s="1"/>
      <c r="G117" s="7"/>
      <c r="H117" s="7"/>
      <c r="I117" s="9"/>
      <c r="K117" s="1"/>
      <c r="L117" s="7"/>
      <c r="M117" s="7"/>
      <c r="N117" s="9"/>
      <c r="O117" s="7"/>
      <c r="P117" s="1"/>
      <c r="Q117" s="7"/>
      <c r="R117" s="7"/>
      <c r="S117" s="9"/>
    </row>
    <row r="118" spans="1:22" x14ac:dyDescent="0.25">
      <c r="A118" s="1"/>
      <c r="B118" s="7"/>
      <c r="C118" s="7"/>
      <c r="D118" s="9"/>
      <c r="F118" s="1"/>
      <c r="G118" s="7"/>
      <c r="H118" s="7"/>
      <c r="I118" s="9"/>
      <c r="K118" s="1"/>
      <c r="L118" s="7"/>
      <c r="M118" s="7"/>
      <c r="N118" s="9"/>
      <c r="O118" s="7"/>
      <c r="P118" s="1"/>
      <c r="Q118" s="7"/>
      <c r="R118" s="7"/>
      <c r="S118" s="9"/>
    </row>
    <row r="119" spans="1:22" x14ac:dyDescent="0.25">
      <c r="A119" s="1"/>
      <c r="B119" s="7"/>
      <c r="C119" s="7"/>
      <c r="D119" s="9"/>
      <c r="F119" s="1"/>
      <c r="G119" s="7"/>
      <c r="H119" s="7"/>
      <c r="I119" s="9"/>
      <c r="K119" s="1"/>
      <c r="L119" s="7"/>
      <c r="M119" s="7"/>
      <c r="N119" s="9"/>
      <c r="O119" s="7"/>
      <c r="P119" s="1"/>
      <c r="Q119" s="7"/>
      <c r="R119" s="7"/>
      <c r="S119" s="9"/>
    </row>
    <row r="120" spans="1:22" x14ac:dyDescent="0.25">
      <c r="A120" s="1"/>
      <c r="B120" s="7"/>
      <c r="C120" s="7"/>
      <c r="D120" s="9"/>
      <c r="F120" s="1"/>
      <c r="G120" s="7"/>
      <c r="H120" s="7"/>
      <c r="I120" s="9"/>
      <c r="K120" s="1"/>
      <c r="L120" s="7"/>
      <c r="M120" s="7"/>
      <c r="N120" s="9"/>
      <c r="O120" s="7"/>
      <c r="P120" s="1"/>
      <c r="Q120" s="7"/>
      <c r="R120" s="7"/>
      <c r="S120" s="9"/>
    </row>
    <row r="121" spans="1:22" x14ac:dyDescent="0.25">
      <c r="A121" s="7"/>
      <c r="F121" s="7"/>
      <c r="K121" s="7"/>
      <c r="P121" s="7"/>
    </row>
    <row r="122" spans="1:22" x14ac:dyDescent="0.25">
      <c r="C122" s="6"/>
      <c r="D122" s="10"/>
      <c r="H122" s="6"/>
      <c r="I122" s="10"/>
      <c r="M122" s="6"/>
      <c r="N122" s="10"/>
      <c r="R122" s="6"/>
      <c r="S122" s="10"/>
      <c r="U122" s="6"/>
      <c r="V122" s="9"/>
    </row>
    <row r="123" spans="1:22" x14ac:dyDescent="0.25">
      <c r="A123" s="9"/>
      <c r="C123" s="6"/>
      <c r="D123" s="9"/>
      <c r="F123" s="9"/>
      <c r="H123" s="6"/>
      <c r="I123" s="9"/>
      <c r="K123" s="9"/>
      <c r="M123" s="6"/>
      <c r="N123" s="9"/>
      <c r="P123" s="9"/>
      <c r="R123" s="6"/>
      <c r="S123" s="9"/>
      <c r="U123" s="6"/>
      <c r="V123" s="9"/>
    </row>
    <row r="124" spans="1:22" x14ac:dyDescent="0.25">
      <c r="C124" s="6"/>
      <c r="D124" s="10"/>
      <c r="H124" s="6"/>
      <c r="I124" s="10"/>
      <c r="M124" s="6"/>
      <c r="N124" s="10"/>
      <c r="R124" s="6"/>
      <c r="S124" s="10"/>
      <c r="U124" s="6"/>
      <c r="V124" s="9"/>
    </row>
    <row r="126" spans="1:22" x14ac:dyDescent="0.25">
      <c r="A126" s="2"/>
      <c r="B126" s="3"/>
      <c r="F126" s="2"/>
      <c r="G126" s="3"/>
      <c r="K126" s="2"/>
      <c r="L126" s="3"/>
      <c r="O126" s="3"/>
      <c r="P126" s="2"/>
      <c r="Q126" s="3"/>
    </row>
    <row r="128" spans="1:22" x14ac:dyDescent="0.25">
      <c r="A128" s="1"/>
      <c r="B128" s="7"/>
      <c r="C128" s="7"/>
      <c r="D128" s="9"/>
      <c r="F128" s="1"/>
      <c r="G128" s="7"/>
      <c r="H128" s="7"/>
      <c r="I128" s="9"/>
      <c r="K128" s="1"/>
      <c r="L128" s="7"/>
      <c r="M128" s="7"/>
      <c r="N128" s="9"/>
      <c r="O128" s="7"/>
      <c r="P128" s="1"/>
      <c r="Q128" s="7"/>
      <c r="R128" s="7"/>
      <c r="S128" s="9"/>
    </row>
    <row r="129" spans="1:22" x14ac:dyDescent="0.25">
      <c r="A129" s="1"/>
      <c r="B129" s="7"/>
      <c r="C129" s="7"/>
      <c r="D129" s="9"/>
      <c r="F129" s="1"/>
      <c r="G129" s="7"/>
      <c r="H129" s="7"/>
      <c r="I129" s="9"/>
      <c r="K129" s="1"/>
      <c r="L129" s="7"/>
      <c r="M129" s="7"/>
      <c r="N129" s="9"/>
      <c r="O129" s="7"/>
      <c r="P129" s="1"/>
      <c r="Q129" s="7"/>
      <c r="R129" s="7"/>
      <c r="S129" s="9"/>
    </row>
    <row r="130" spans="1:22" x14ac:dyDescent="0.25">
      <c r="A130" s="1"/>
      <c r="B130" s="7"/>
      <c r="C130" s="7"/>
      <c r="D130" s="9"/>
      <c r="F130" s="1"/>
      <c r="G130" s="7"/>
      <c r="H130" s="7"/>
      <c r="I130" s="9"/>
      <c r="K130" s="1"/>
      <c r="L130" s="7"/>
      <c r="M130" s="7"/>
      <c r="N130" s="9"/>
      <c r="O130" s="7"/>
      <c r="P130" s="1"/>
      <c r="Q130" s="7"/>
      <c r="R130" s="7"/>
      <c r="S130" s="9"/>
    </row>
    <row r="131" spans="1:22" x14ac:dyDescent="0.25">
      <c r="A131" s="1"/>
      <c r="B131" s="7"/>
      <c r="C131" s="7"/>
      <c r="D131" s="9"/>
      <c r="F131" s="1"/>
      <c r="G131" s="7"/>
      <c r="H131" s="7"/>
      <c r="I131" s="9"/>
      <c r="K131" s="1"/>
      <c r="L131" s="7"/>
      <c r="M131" s="7"/>
      <c r="N131" s="9"/>
      <c r="O131" s="7"/>
      <c r="P131" s="1"/>
      <c r="Q131" s="7"/>
      <c r="R131" s="7"/>
      <c r="S131" s="9"/>
    </row>
    <row r="132" spans="1:22" x14ac:dyDescent="0.25">
      <c r="A132" s="1"/>
      <c r="B132" s="7"/>
      <c r="C132" s="7"/>
      <c r="D132" s="9"/>
      <c r="F132" s="1"/>
      <c r="G132" s="7"/>
      <c r="H132" s="7"/>
      <c r="I132" s="9"/>
      <c r="K132" s="1"/>
      <c r="L132" s="7"/>
      <c r="M132" s="7"/>
      <c r="N132" s="9"/>
      <c r="O132" s="7"/>
      <c r="P132" s="1"/>
      <c r="Q132" s="7"/>
      <c r="R132" s="7"/>
      <c r="S132" s="9"/>
    </row>
    <row r="133" spans="1:22" x14ac:dyDescent="0.25">
      <c r="A133" s="1"/>
      <c r="B133" s="7"/>
      <c r="C133" s="7"/>
      <c r="D133" s="9"/>
      <c r="F133" s="1"/>
      <c r="G133" s="7"/>
      <c r="H133" s="7"/>
      <c r="I133" s="9"/>
      <c r="K133" s="1"/>
      <c r="L133" s="7"/>
      <c r="M133" s="7"/>
      <c r="N133" s="9"/>
      <c r="O133" s="7"/>
      <c r="P133" s="1"/>
      <c r="Q133" s="7"/>
      <c r="R133" s="7"/>
      <c r="S133" s="9"/>
    </row>
    <row r="134" spans="1:22" x14ac:dyDescent="0.25">
      <c r="A134" s="1"/>
      <c r="B134" s="7"/>
      <c r="C134" s="7"/>
      <c r="D134" s="9"/>
      <c r="F134" s="1"/>
      <c r="G134" s="7"/>
      <c r="H134" s="7"/>
      <c r="I134" s="9"/>
      <c r="K134" s="1"/>
      <c r="L134" s="7"/>
      <c r="M134" s="7"/>
      <c r="N134" s="9"/>
      <c r="O134" s="7"/>
      <c r="P134" s="1"/>
      <c r="Q134" s="7"/>
      <c r="R134" s="7"/>
      <c r="S134" s="9"/>
    </row>
    <row r="135" spans="1:22" x14ac:dyDescent="0.25">
      <c r="A135" s="1"/>
      <c r="B135" s="7"/>
      <c r="C135" s="7"/>
      <c r="D135" s="9"/>
      <c r="F135" s="1"/>
      <c r="G135" s="7"/>
      <c r="H135" s="7"/>
      <c r="I135" s="9"/>
      <c r="K135" s="1"/>
      <c r="L135" s="7"/>
      <c r="M135" s="7"/>
      <c r="N135" s="9"/>
      <c r="O135" s="7"/>
      <c r="P135" s="1"/>
      <c r="Q135" s="7"/>
      <c r="R135" s="7"/>
      <c r="S135" s="9"/>
    </row>
    <row r="136" spans="1:22" x14ac:dyDescent="0.25">
      <c r="A136" s="1"/>
      <c r="B136" s="7"/>
      <c r="C136" s="7"/>
      <c r="D136" s="9"/>
      <c r="F136" s="1"/>
      <c r="G136" s="7"/>
      <c r="H136" s="7"/>
      <c r="I136" s="9"/>
      <c r="K136" s="1"/>
      <c r="L136" s="7"/>
      <c r="M136" s="7"/>
      <c r="N136" s="9"/>
      <c r="O136" s="7"/>
      <c r="P136" s="1"/>
      <c r="Q136" s="7"/>
      <c r="R136" s="7"/>
      <c r="S136" s="9"/>
    </row>
    <row r="137" spans="1:22" x14ac:dyDescent="0.25">
      <c r="A137" s="1"/>
      <c r="B137" s="7"/>
      <c r="C137" s="7"/>
      <c r="D137" s="9"/>
      <c r="F137" s="1"/>
      <c r="G137" s="7"/>
      <c r="H137" s="7"/>
      <c r="I137" s="9"/>
      <c r="K137" s="1"/>
      <c r="L137" s="7"/>
      <c r="M137" s="7"/>
      <c r="N137" s="9"/>
      <c r="O137" s="7"/>
      <c r="P137" s="1"/>
      <c r="Q137" s="7"/>
      <c r="R137" s="7"/>
      <c r="S137" s="9"/>
    </row>
    <row r="138" spans="1:22" x14ac:dyDescent="0.25">
      <c r="A138" s="7"/>
      <c r="F138" s="7"/>
      <c r="K138" s="7"/>
      <c r="P138" s="7"/>
    </row>
    <row r="139" spans="1:22" x14ac:dyDescent="0.25">
      <c r="C139" s="6"/>
      <c r="D139" s="10"/>
      <c r="H139" s="6"/>
      <c r="I139" s="10"/>
      <c r="M139" s="6"/>
      <c r="N139" s="10"/>
      <c r="R139" s="6"/>
      <c r="S139" s="10"/>
      <c r="U139" s="6"/>
      <c r="V139" s="9"/>
    </row>
    <row r="140" spans="1:22" x14ac:dyDescent="0.25">
      <c r="A140" s="9"/>
      <c r="C140" s="6"/>
      <c r="D140" s="9"/>
      <c r="F140" s="9"/>
      <c r="H140" s="6"/>
      <c r="I140" s="9"/>
      <c r="K140" s="9"/>
      <c r="M140" s="6"/>
      <c r="N140" s="9"/>
      <c r="P140" s="9"/>
      <c r="R140" s="6"/>
      <c r="S140" s="9"/>
      <c r="U140" s="6"/>
      <c r="V140" s="9"/>
    </row>
    <row r="141" spans="1:22" x14ac:dyDescent="0.25">
      <c r="C141" s="6"/>
      <c r="D141" s="10"/>
      <c r="H141" s="6"/>
      <c r="I141" s="10"/>
      <c r="M141" s="6"/>
      <c r="N141" s="10"/>
      <c r="R141" s="6"/>
      <c r="S141" s="10"/>
      <c r="U141" s="6"/>
      <c r="V141" s="9"/>
    </row>
    <row r="143" spans="1:22" x14ac:dyDescent="0.25">
      <c r="A143" s="2"/>
      <c r="B143" s="3"/>
      <c r="F143" s="2"/>
      <c r="G143" s="3"/>
      <c r="K143" s="2"/>
      <c r="L143" s="3"/>
      <c r="O143" s="3"/>
      <c r="P143" s="2"/>
      <c r="Q143" s="3"/>
    </row>
    <row r="145" spans="1:22" x14ac:dyDescent="0.25">
      <c r="A145" s="1"/>
      <c r="B145" s="7"/>
      <c r="C145" s="7"/>
      <c r="D145" s="9"/>
      <c r="F145" s="1"/>
      <c r="G145" s="7"/>
      <c r="H145" s="7"/>
      <c r="I145" s="9"/>
      <c r="K145" s="1"/>
      <c r="L145" s="7"/>
      <c r="M145" s="7"/>
      <c r="N145" s="9"/>
      <c r="O145" s="7"/>
      <c r="P145" s="1"/>
      <c r="Q145" s="7"/>
      <c r="R145" s="7"/>
      <c r="S145" s="9"/>
    </row>
    <row r="146" spans="1:22" x14ac:dyDescent="0.25">
      <c r="A146" s="1"/>
      <c r="B146" s="7"/>
      <c r="C146" s="7"/>
      <c r="D146" s="9"/>
      <c r="F146" s="1"/>
      <c r="G146" s="7"/>
      <c r="H146" s="7"/>
      <c r="I146" s="9"/>
      <c r="K146" s="1"/>
      <c r="L146" s="7"/>
      <c r="M146" s="7"/>
      <c r="N146" s="9"/>
      <c r="O146" s="7"/>
      <c r="P146" s="1"/>
      <c r="Q146" s="7"/>
      <c r="R146" s="7"/>
      <c r="S146" s="9"/>
    </row>
    <row r="147" spans="1:22" x14ac:dyDescent="0.25">
      <c r="A147" s="1"/>
      <c r="B147" s="7"/>
      <c r="C147" s="7"/>
      <c r="D147" s="9"/>
      <c r="F147" s="1"/>
      <c r="G147" s="7"/>
      <c r="H147" s="7"/>
      <c r="I147" s="9"/>
      <c r="K147" s="1"/>
      <c r="L147" s="7"/>
      <c r="M147" s="7"/>
      <c r="N147" s="9"/>
      <c r="O147" s="7"/>
      <c r="P147" s="1"/>
      <c r="Q147" s="7"/>
      <c r="R147" s="7"/>
      <c r="S147" s="9"/>
    </row>
    <row r="148" spans="1:22" x14ac:dyDescent="0.25">
      <c r="A148" s="1"/>
      <c r="B148" s="7"/>
      <c r="C148" s="7"/>
      <c r="D148" s="9"/>
      <c r="F148" s="1"/>
      <c r="G148" s="7"/>
      <c r="H148" s="7"/>
      <c r="I148" s="9"/>
      <c r="K148" s="1"/>
      <c r="L148" s="7"/>
      <c r="M148" s="7"/>
      <c r="N148" s="9"/>
      <c r="O148" s="7"/>
      <c r="P148" s="1"/>
      <c r="Q148" s="7"/>
      <c r="R148" s="7"/>
      <c r="S148" s="9"/>
    </row>
    <row r="149" spans="1:22" x14ac:dyDescent="0.25">
      <c r="A149" s="1"/>
      <c r="B149" s="7"/>
      <c r="C149" s="7"/>
      <c r="D149" s="9"/>
      <c r="F149" s="1"/>
      <c r="G149" s="7"/>
      <c r="H149" s="7"/>
      <c r="I149" s="9"/>
      <c r="K149" s="1"/>
      <c r="L149" s="7"/>
      <c r="M149" s="7"/>
      <c r="N149" s="9"/>
      <c r="O149" s="7"/>
      <c r="P149" s="1"/>
      <c r="Q149" s="7"/>
      <c r="R149" s="7"/>
      <c r="S149" s="9"/>
    </row>
    <row r="150" spans="1:22" x14ac:dyDescent="0.25">
      <c r="A150" s="1"/>
      <c r="B150" s="7"/>
      <c r="C150" s="7"/>
      <c r="D150" s="9"/>
      <c r="F150" s="1"/>
      <c r="G150" s="7"/>
      <c r="H150" s="7"/>
      <c r="I150" s="9"/>
      <c r="K150" s="1"/>
      <c r="L150" s="7"/>
      <c r="M150" s="7"/>
      <c r="N150" s="9"/>
      <c r="O150" s="7"/>
      <c r="P150" s="1"/>
      <c r="Q150" s="7"/>
      <c r="R150" s="7"/>
      <c r="S150" s="9"/>
    </row>
    <row r="151" spans="1:22" x14ac:dyDescent="0.25">
      <c r="A151" s="1"/>
      <c r="B151" s="7"/>
      <c r="C151" s="7"/>
      <c r="D151" s="9"/>
      <c r="F151" s="1"/>
      <c r="G151" s="7"/>
      <c r="H151" s="7"/>
      <c r="I151" s="9"/>
      <c r="K151" s="1"/>
      <c r="L151" s="7"/>
      <c r="M151" s="7"/>
      <c r="N151" s="9"/>
      <c r="O151" s="7"/>
      <c r="P151" s="1"/>
      <c r="Q151" s="7"/>
      <c r="R151" s="7"/>
      <c r="S151" s="9"/>
    </row>
    <row r="152" spans="1:22" x14ac:dyDescent="0.25">
      <c r="A152" s="1"/>
      <c r="B152" s="7"/>
      <c r="C152" s="7"/>
      <c r="D152" s="9"/>
      <c r="F152" s="1"/>
      <c r="G152" s="7"/>
      <c r="H152" s="7"/>
      <c r="I152" s="9"/>
      <c r="K152" s="1"/>
      <c r="L152" s="7"/>
      <c r="M152" s="7"/>
      <c r="N152" s="9"/>
      <c r="O152" s="7"/>
      <c r="P152" s="1"/>
      <c r="Q152" s="7"/>
      <c r="R152" s="7"/>
      <c r="S152" s="9"/>
    </row>
    <row r="153" spans="1:22" x14ac:dyDescent="0.25">
      <c r="A153" s="1"/>
      <c r="B153" s="7"/>
      <c r="C153" s="7"/>
      <c r="D153" s="9"/>
      <c r="F153" s="1"/>
      <c r="G153" s="7"/>
      <c r="H153" s="7"/>
      <c r="I153" s="9"/>
      <c r="K153" s="1"/>
      <c r="L153" s="7"/>
      <c r="M153" s="7"/>
      <c r="N153" s="9"/>
      <c r="O153" s="7"/>
      <c r="P153" s="1"/>
      <c r="Q153" s="7"/>
      <c r="R153" s="7"/>
      <c r="S153" s="9"/>
    </row>
    <row r="154" spans="1:22" x14ac:dyDescent="0.25">
      <c r="A154" s="1"/>
      <c r="B154" s="7"/>
      <c r="C154" s="7"/>
      <c r="D154" s="9"/>
      <c r="F154" s="1"/>
      <c r="G154" s="7"/>
      <c r="H154" s="7"/>
      <c r="I154" s="9"/>
      <c r="K154" s="1"/>
      <c r="L154" s="7"/>
      <c r="M154" s="7"/>
      <c r="N154" s="9"/>
      <c r="O154" s="7"/>
      <c r="P154" s="1"/>
      <c r="Q154" s="7"/>
      <c r="R154" s="7"/>
      <c r="S154" s="9"/>
    </row>
    <row r="155" spans="1:22" x14ac:dyDescent="0.25">
      <c r="A155" s="7"/>
      <c r="F155" s="7"/>
      <c r="K155" s="7"/>
      <c r="P155" s="7"/>
    </row>
    <row r="156" spans="1:22" x14ac:dyDescent="0.25">
      <c r="C156" s="6"/>
      <c r="D156" s="10"/>
      <c r="H156" s="6"/>
      <c r="I156" s="10"/>
      <c r="M156" s="6"/>
      <c r="N156" s="10"/>
      <c r="R156" s="6"/>
      <c r="S156" s="10"/>
      <c r="U156" s="6"/>
      <c r="V156" s="9"/>
    </row>
    <row r="157" spans="1:22" x14ac:dyDescent="0.25">
      <c r="A157" s="9"/>
      <c r="C157" s="6"/>
      <c r="D157" s="9"/>
      <c r="F157" s="9"/>
      <c r="H157" s="6"/>
      <c r="I157" s="9"/>
      <c r="K157" s="9"/>
      <c r="M157" s="6"/>
      <c r="N157" s="9"/>
      <c r="P157" s="9"/>
      <c r="R157" s="6"/>
      <c r="S157" s="9"/>
      <c r="U157" s="6"/>
      <c r="V157" s="9"/>
    </row>
    <row r="158" spans="1:22" x14ac:dyDescent="0.25">
      <c r="C158" s="6"/>
      <c r="D158" s="10"/>
      <c r="H158" s="6"/>
      <c r="I158" s="10"/>
      <c r="M158" s="6"/>
      <c r="N158" s="10"/>
      <c r="R158" s="6"/>
      <c r="S158" s="10"/>
      <c r="U158" s="6"/>
      <c r="V158" s="9"/>
    </row>
    <row r="160" spans="1:22" x14ac:dyDescent="0.25">
      <c r="A160" s="2"/>
      <c r="B160" s="3"/>
      <c r="F160" s="2"/>
      <c r="G160" s="3"/>
      <c r="K160" s="2"/>
      <c r="L160" s="3"/>
      <c r="O160" s="3"/>
      <c r="P160" s="2"/>
      <c r="Q160" s="3"/>
    </row>
    <row r="162" spans="1:22" x14ac:dyDescent="0.25">
      <c r="A162" s="1"/>
      <c r="B162" s="7"/>
      <c r="C162" s="7"/>
      <c r="D162" s="9"/>
      <c r="F162" s="1"/>
      <c r="G162" s="7"/>
      <c r="H162" s="7"/>
      <c r="I162" s="9"/>
      <c r="K162" s="1"/>
      <c r="L162" s="7"/>
      <c r="M162" s="7"/>
      <c r="N162" s="9"/>
      <c r="O162" s="7"/>
      <c r="P162" s="1"/>
      <c r="Q162" s="7"/>
      <c r="R162" s="7"/>
      <c r="S162" s="9"/>
    </row>
    <row r="163" spans="1:22" x14ac:dyDescent="0.25">
      <c r="A163" s="1"/>
      <c r="B163" s="7"/>
      <c r="C163" s="7"/>
      <c r="D163" s="9"/>
      <c r="F163" s="1"/>
      <c r="G163" s="7"/>
      <c r="H163" s="7"/>
      <c r="I163" s="9"/>
      <c r="K163" s="1"/>
      <c r="L163" s="7"/>
      <c r="M163" s="7"/>
      <c r="N163" s="9"/>
      <c r="O163" s="7"/>
      <c r="P163" s="1"/>
      <c r="Q163" s="7"/>
      <c r="R163" s="7"/>
      <c r="S163" s="9"/>
    </row>
    <row r="164" spans="1:22" x14ac:dyDescent="0.25">
      <c r="A164" s="1"/>
      <c r="B164" s="7"/>
      <c r="C164" s="7"/>
      <c r="D164" s="9"/>
      <c r="F164" s="1"/>
      <c r="G164" s="7"/>
      <c r="H164" s="7"/>
      <c r="I164" s="9"/>
      <c r="K164" s="1"/>
      <c r="L164" s="7"/>
      <c r="M164" s="7"/>
      <c r="N164" s="9"/>
      <c r="O164" s="7"/>
      <c r="P164" s="1"/>
      <c r="Q164" s="7"/>
      <c r="R164" s="7"/>
      <c r="S164" s="9"/>
    </row>
    <row r="165" spans="1:22" x14ac:dyDescent="0.25">
      <c r="A165" s="1"/>
      <c r="B165" s="7"/>
      <c r="C165" s="7"/>
      <c r="D165" s="9"/>
      <c r="F165" s="1"/>
      <c r="G165" s="7"/>
      <c r="H165" s="7"/>
      <c r="I165" s="9"/>
      <c r="K165" s="1"/>
      <c r="L165" s="7"/>
      <c r="M165" s="7"/>
      <c r="N165" s="9"/>
      <c r="O165" s="7"/>
      <c r="P165" s="1"/>
      <c r="Q165" s="7"/>
      <c r="R165" s="7"/>
      <c r="S165" s="9"/>
    </row>
    <row r="166" spans="1:22" x14ac:dyDescent="0.25">
      <c r="A166" s="1"/>
      <c r="B166" s="7"/>
      <c r="C166" s="7"/>
      <c r="D166" s="9"/>
      <c r="F166" s="1"/>
      <c r="G166" s="7"/>
      <c r="H166" s="7"/>
      <c r="I166" s="9"/>
      <c r="K166" s="1"/>
      <c r="L166" s="7"/>
      <c r="M166" s="7"/>
      <c r="N166" s="9"/>
      <c r="O166" s="7"/>
      <c r="P166" s="1"/>
      <c r="Q166" s="7"/>
      <c r="R166" s="7"/>
      <c r="S166" s="9"/>
    </row>
    <row r="167" spans="1:22" x14ac:dyDescent="0.25">
      <c r="A167" s="1"/>
      <c r="B167" s="7"/>
      <c r="C167" s="7"/>
      <c r="D167" s="9"/>
      <c r="F167" s="1"/>
      <c r="G167" s="7"/>
      <c r="H167" s="7"/>
      <c r="I167" s="9"/>
      <c r="K167" s="1"/>
      <c r="L167" s="7"/>
      <c r="M167" s="7"/>
      <c r="N167" s="9"/>
      <c r="O167" s="7"/>
      <c r="P167" s="1"/>
      <c r="Q167" s="7"/>
      <c r="R167" s="7"/>
      <c r="S167" s="9"/>
    </row>
    <row r="168" spans="1:22" x14ac:dyDescent="0.25">
      <c r="A168" s="1"/>
      <c r="B168" s="7"/>
      <c r="C168" s="7"/>
      <c r="D168" s="9"/>
      <c r="F168" s="1"/>
      <c r="G168" s="7"/>
      <c r="H168" s="7"/>
      <c r="I168" s="9"/>
      <c r="K168" s="1"/>
      <c r="L168" s="7"/>
      <c r="M168" s="7"/>
      <c r="N168" s="9"/>
      <c r="O168" s="7"/>
      <c r="P168" s="1"/>
      <c r="Q168" s="7"/>
      <c r="R168" s="7"/>
      <c r="S168" s="9"/>
    </row>
    <row r="169" spans="1:22" x14ac:dyDescent="0.25">
      <c r="A169" s="1"/>
      <c r="B169" s="7"/>
      <c r="C169" s="7"/>
      <c r="D169" s="9"/>
      <c r="F169" s="1"/>
      <c r="G169" s="7"/>
      <c r="H169" s="7"/>
      <c r="I169" s="9"/>
      <c r="K169" s="1"/>
      <c r="L169" s="7"/>
      <c r="M169" s="7"/>
      <c r="N169" s="9"/>
      <c r="O169" s="7"/>
      <c r="P169" s="1"/>
      <c r="Q169" s="7"/>
      <c r="R169" s="7"/>
      <c r="S169" s="9"/>
    </row>
    <row r="170" spans="1:22" x14ac:dyDescent="0.25">
      <c r="A170" s="1"/>
      <c r="B170" s="7"/>
      <c r="C170" s="7"/>
      <c r="D170" s="9"/>
      <c r="F170" s="1"/>
      <c r="G170" s="7"/>
      <c r="H170" s="7"/>
      <c r="I170" s="9"/>
      <c r="K170" s="1"/>
      <c r="L170" s="7"/>
      <c r="M170" s="7"/>
      <c r="N170" s="9"/>
      <c r="O170" s="7"/>
      <c r="P170" s="1"/>
      <c r="Q170" s="7"/>
      <c r="R170" s="7"/>
      <c r="S170" s="9"/>
    </row>
    <row r="171" spans="1:22" x14ac:dyDescent="0.25">
      <c r="A171" s="1"/>
      <c r="B171" s="7"/>
      <c r="C171" s="7"/>
      <c r="D171" s="9"/>
      <c r="F171" s="1"/>
      <c r="G171" s="7"/>
      <c r="H171" s="7"/>
      <c r="I171" s="9"/>
      <c r="K171" s="1"/>
      <c r="L171" s="7"/>
      <c r="M171" s="7"/>
      <c r="N171" s="9"/>
      <c r="O171" s="7"/>
      <c r="P171" s="1"/>
      <c r="Q171" s="7"/>
      <c r="R171" s="7"/>
      <c r="S171" s="9"/>
    </row>
    <row r="172" spans="1:22" x14ac:dyDescent="0.25">
      <c r="A172" s="7"/>
      <c r="F172" s="7"/>
      <c r="K172" s="7"/>
      <c r="P172" s="7"/>
    </row>
    <row r="173" spans="1:22" x14ac:dyDescent="0.25">
      <c r="C173" s="6"/>
      <c r="D173" s="10"/>
      <c r="H173" s="6"/>
      <c r="I173" s="10"/>
      <c r="M173" s="6"/>
      <c r="N173" s="10"/>
      <c r="R173" s="6"/>
      <c r="S173" s="10"/>
      <c r="U173" s="6"/>
      <c r="V173" s="9"/>
    </row>
    <row r="174" spans="1:22" x14ac:dyDescent="0.25">
      <c r="A174" s="9"/>
      <c r="C174" s="6"/>
      <c r="D174" s="9"/>
      <c r="F174" s="9"/>
      <c r="H174" s="6"/>
      <c r="I174" s="9"/>
      <c r="K174" s="9"/>
      <c r="M174" s="6"/>
      <c r="N174" s="9"/>
      <c r="P174" s="9"/>
      <c r="R174" s="6"/>
      <c r="S174" s="9"/>
      <c r="U174" s="6"/>
      <c r="V174" s="9"/>
    </row>
    <row r="175" spans="1:22" x14ac:dyDescent="0.25">
      <c r="C175" s="6"/>
      <c r="D175" s="10"/>
      <c r="H175" s="6"/>
      <c r="I175" s="10"/>
      <c r="M175" s="6"/>
      <c r="N175" s="10"/>
      <c r="R175" s="6"/>
      <c r="S175" s="10"/>
      <c r="U175" s="6"/>
      <c r="V175" s="9"/>
    </row>
    <row r="177" spans="1:22" x14ac:dyDescent="0.25">
      <c r="A177" s="2"/>
      <c r="B177" s="3"/>
      <c r="F177" s="2"/>
      <c r="G177" s="3"/>
      <c r="K177" s="2"/>
      <c r="L177" s="3"/>
      <c r="O177" s="3"/>
      <c r="P177" s="2"/>
      <c r="Q177" s="3"/>
    </row>
    <row r="179" spans="1:22" x14ac:dyDescent="0.25">
      <c r="A179" s="1"/>
      <c r="B179" s="7"/>
      <c r="C179" s="7"/>
      <c r="D179" s="9"/>
      <c r="F179" s="1"/>
      <c r="G179" s="7"/>
      <c r="H179" s="7"/>
      <c r="I179" s="9"/>
      <c r="K179" s="1"/>
      <c r="L179" s="7"/>
      <c r="M179" s="7"/>
      <c r="N179" s="9"/>
      <c r="O179" s="7"/>
      <c r="P179" s="1"/>
      <c r="Q179" s="7"/>
      <c r="R179" s="7"/>
      <c r="S179" s="9"/>
    </row>
    <row r="180" spans="1:22" x14ac:dyDescent="0.25">
      <c r="A180" s="1"/>
      <c r="B180" s="7"/>
      <c r="C180" s="7"/>
      <c r="D180" s="9"/>
      <c r="F180" s="1"/>
      <c r="G180" s="7"/>
      <c r="H180" s="7"/>
      <c r="I180" s="9"/>
      <c r="K180" s="1"/>
      <c r="L180" s="7"/>
      <c r="M180" s="7"/>
      <c r="N180" s="9"/>
      <c r="O180" s="7"/>
      <c r="P180" s="1"/>
      <c r="Q180" s="7"/>
      <c r="R180" s="7"/>
      <c r="S180" s="9"/>
    </row>
    <row r="181" spans="1:22" x14ac:dyDescent="0.25">
      <c r="A181" s="1"/>
      <c r="B181" s="7"/>
      <c r="C181" s="7"/>
      <c r="D181" s="9"/>
      <c r="F181" s="1"/>
      <c r="G181" s="7"/>
      <c r="H181" s="7"/>
      <c r="I181" s="9"/>
      <c r="K181" s="1"/>
      <c r="L181" s="7"/>
      <c r="M181" s="7"/>
      <c r="N181" s="9"/>
      <c r="O181" s="7"/>
      <c r="P181" s="1"/>
      <c r="Q181" s="7"/>
      <c r="R181" s="7"/>
      <c r="S181" s="9"/>
    </row>
    <row r="182" spans="1:22" x14ac:dyDescent="0.25">
      <c r="A182" s="1"/>
      <c r="B182" s="7"/>
      <c r="C182" s="7"/>
      <c r="D182" s="9"/>
      <c r="F182" s="1"/>
      <c r="G182" s="7"/>
      <c r="H182" s="7"/>
      <c r="I182" s="9"/>
      <c r="K182" s="1"/>
      <c r="L182" s="7"/>
      <c r="M182" s="7"/>
      <c r="N182" s="9"/>
      <c r="O182" s="7"/>
      <c r="P182" s="1"/>
      <c r="Q182" s="7"/>
      <c r="R182" s="7"/>
      <c r="S182" s="9"/>
    </row>
    <row r="183" spans="1:22" x14ac:dyDescent="0.25">
      <c r="A183" s="1"/>
      <c r="B183" s="7"/>
      <c r="C183" s="7"/>
      <c r="D183" s="9"/>
      <c r="F183" s="1"/>
      <c r="G183" s="7"/>
      <c r="H183" s="7"/>
      <c r="I183" s="9"/>
      <c r="K183" s="1"/>
      <c r="L183" s="7"/>
      <c r="M183" s="7"/>
      <c r="N183" s="9"/>
      <c r="O183" s="7"/>
      <c r="P183" s="1"/>
      <c r="Q183" s="7"/>
      <c r="R183" s="7"/>
      <c r="S183" s="9"/>
    </row>
    <row r="184" spans="1:22" x14ac:dyDescent="0.25">
      <c r="A184" s="1"/>
      <c r="B184" s="7"/>
      <c r="C184" s="7"/>
      <c r="D184" s="9"/>
      <c r="F184" s="1"/>
      <c r="G184" s="7"/>
      <c r="H184" s="7"/>
      <c r="I184" s="9"/>
      <c r="K184" s="1"/>
      <c r="L184" s="7"/>
      <c r="M184" s="7"/>
      <c r="N184" s="9"/>
      <c r="O184" s="7"/>
      <c r="P184" s="1"/>
      <c r="Q184" s="7"/>
      <c r="R184" s="7"/>
      <c r="S184" s="9"/>
    </row>
    <row r="185" spans="1:22" x14ac:dyDescent="0.25">
      <c r="A185" s="1"/>
      <c r="B185" s="7"/>
      <c r="C185" s="7"/>
      <c r="D185" s="9"/>
      <c r="F185" s="1"/>
      <c r="G185" s="7"/>
      <c r="H185" s="7"/>
      <c r="I185" s="9"/>
      <c r="K185" s="1"/>
      <c r="L185" s="7"/>
      <c r="M185" s="7"/>
      <c r="N185" s="9"/>
      <c r="O185" s="7"/>
      <c r="P185" s="1"/>
      <c r="Q185" s="7"/>
      <c r="R185" s="7"/>
      <c r="S185" s="9"/>
    </row>
    <row r="186" spans="1:22" x14ac:dyDescent="0.25">
      <c r="A186" s="1"/>
      <c r="B186" s="7"/>
      <c r="C186" s="7"/>
      <c r="D186" s="9"/>
      <c r="F186" s="1"/>
      <c r="G186" s="7"/>
      <c r="H186" s="7"/>
      <c r="I186" s="9"/>
      <c r="K186" s="1"/>
      <c r="L186" s="7"/>
      <c r="M186" s="7"/>
      <c r="N186" s="9"/>
      <c r="O186" s="7"/>
      <c r="P186" s="1"/>
      <c r="Q186" s="7"/>
      <c r="R186" s="7"/>
      <c r="S186" s="9"/>
    </row>
    <row r="187" spans="1:22" x14ac:dyDescent="0.25">
      <c r="A187" s="1"/>
      <c r="B187" s="7"/>
      <c r="C187" s="7"/>
      <c r="D187" s="9"/>
      <c r="F187" s="1"/>
      <c r="G187" s="7"/>
      <c r="H187" s="7"/>
      <c r="I187" s="9"/>
      <c r="K187" s="1"/>
      <c r="L187" s="7"/>
      <c r="M187" s="7"/>
      <c r="N187" s="9"/>
      <c r="O187" s="7"/>
      <c r="P187" s="1"/>
      <c r="Q187" s="7"/>
      <c r="R187" s="7"/>
      <c r="S187" s="9"/>
    </row>
    <row r="188" spans="1:22" x14ac:dyDescent="0.25">
      <c r="A188" s="1"/>
      <c r="B188" s="7"/>
      <c r="C188" s="7"/>
      <c r="D188" s="9"/>
      <c r="F188" s="1"/>
      <c r="G188" s="7"/>
      <c r="H188" s="7"/>
      <c r="I188" s="9"/>
      <c r="K188" s="1"/>
      <c r="L188" s="7"/>
      <c r="M188" s="7"/>
      <c r="N188" s="9"/>
      <c r="O188" s="7"/>
      <c r="P188" s="1"/>
      <c r="Q188" s="7"/>
      <c r="R188" s="7"/>
      <c r="S188" s="9"/>
    </row>
    <row r="189" spans="1:22" x14ac:dyDescent="0.25">
      <c r="A189" s="7"/>
      <c r="F189" s="7"/>
      <c r="K189" s="7"/>
      <c r="P189" s="7"/>
    </row>
    <row r="190" spans="1:22" x14ac:dyDescent="0.25">
      <c r="C190" s="6"/>
      <c r="D190" s="10"/>
      <c r="H190" s="6"/>
      <c r="I190" s="10"/>
      <c r="M190" s="6"/>
      <c r="N190" s="10"/>
      <c r="R190" s="6"/>
      <c r="S190" s="10"/>
      <c r="U190" s="6"/>
      <c r="V190" s="9"/>
    </row>
    <row r="191" spans="1:22" x14ac:dyDescent="0.25">
      <c r="A191" s="9"/>
      <c r="C191" s="6"/>
      <c r="D191" s="9"/>
      <c r="F191" s="9"/>
      <c r="H191" s="6"/>
      <c r="I191" s="9"/>
      <c r="K191" s="9"/>
      <c r="M191" s="6"/>
      <c r="N191" s="9"/>
      <c r="P191" s="9"/>
      <c r="R191" s="6"/>
      <c r="S191" s="9"/>
      <c r="U191" s="6"/>
      <c r="V191" s="9"/>
    </row>
    <row r="192" spans="1:22" x14ac:dyDescent="0.25">
      <c r="C192" s="6"/>
      <c r="D192" s="10"/>
      <c r="H192" s="6"/>
      <c r="I192" s="10"/>
      <c r="M192" s="6"/>
      <c r="N192" s="10"/>
      <c r="R192" s="6"/>
      <c r="S192" s="10"/>
      <c r="U192" s="6"/>
      <c r="V192" s="9"/>
    </row>
    <row r="194" spans="1:1" x14ac:dyDescent="0.25">
      <c r="A194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Results (Overwatch)</vt:lpstr>
      <vt:lpstr>60Hz (Overwatch)</vt:lpstr>
      <vt:lpstr>100Hz (Overwatch)</vt:lpstr>
      <vt:lpstr>120Hz (Overwatch)</vt:lpstr>
      <vt:lpstr>144Hz (Overwatch)</vt:lpstr>
      <vt:lpstr>200Hz (Overwatch)</vt:lpstr>
      <vt:lpstr>240Hz (Overwatch)</vt:lpstr>
      <vt:lpstr>Results (CSGO)</vt:lpstr>
      <vt:lpstr>60Hz (CSGO)</vt:lpstr>
      <vt:lpstr>100Hz (CSGO)</vt:lpstr>
      <vt:lpstr>120Hz (CSGO)</vt:lpstr>
      <vt:lpstr>144Hz (CSGO)</vt:lpstr>
      <vt:lpstr>200Hz (CSGO)</vt:lpstr>
      <vt:lpstr>240Hz (CSGO)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Jorim</dc:creator>
  <cp:lastModifiedBy>Jorim</cp:lastModifiedBy>
  <cp:lastPrinted>2017-06-05T15:55:57Z</cp:lastPrinted>
  <dcterms:created xsi:type="dcterms:W3CDTF">2016-12-05T00:50:18Z</dcterms:created>
  <dcterms:modified xsi:type="dcterms:W3CDTF">2017-06-20T22:19:19Z</dcterms:modified>
</cp:coreProperties>
</file>